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64011"/>
  <mc:AlternateContent xmlns:mc="http://schemas.openxmlformats.org/markup-compatibility/2006">
    <mc:Choice Requires="x15">
      <x15ac:absPath xmlns:x15ac="http://schemas.microsoft.com/office/spreadsheetml/2010/11/ac" url="D:\AulasDocs\GesAgr\"/>
    </mc:Choice>
  </mc:AlternateContent>
  <bookViews>
    <workbookView xWindow="120" yWindow="96" windowWidth="9432" windowHeight="5472"/>
  </bookViews>
  <sheets>
    <sheet name="FC_ALENT" sheetId="1" r:id="rId1"/>
  </sheets>
  <calcPr calcId="0"/>
</workbook>
</file>

<file path=xl/calcChain.xml><?xml version="1.0" encoding="utf-8"?>
<calcChain xmlns="http://schemas.openxmlformats.org/spreadsheetml/2006/main">
  <c r="AP3" i="1" l="1"/>
  <c r="AR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C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C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C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C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C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P90" i="1"/>
  <c r="AP91" i="1"/>
  <c r="AP92" i="1"/>
  <c r="AP93" i="1"/>
  <c r="AP94" i="1"/>
  <c r="AP95" i="1"/>
  <c r="AP96" i="1"/>
  <c r="AP97" i="1"/>
  <c r="AP98" i="1"/>
  <c r="AP99" i="1"/>
  <c r="AP100" i="1"/>
  <c r="C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</calcChain>
</file>

<file path=xl/sharedStrings.xml><?xml version="1.0" encoding="utf-8"?>
<sst xmlns="http://schemas.openxmlformats.org/spreadsheetml/2006/main" count="532" uniqueCount="139">
  <si>
    <t>Tarefas.cult.</t>
  </si>
  <si>
    <t>Eq. x Tr(60 cv)</t>
  </si>
  <si>
    <t>h/ha</t>
  </si>
  <si>
    <t>Periodo.cul.</t>
  </si>
  <si>
    <t>Nº d.</t>
  </si>
  <si>
    <t>j1</t>
  </si>
  <si>
    <t>j2</t>
  </si>
  <si>
    <t>j3</t>
  </si>
  <si>
    <t>f1</t>
  </si>
  <si>
    <t>f2</t>
  </si>
  <si>
    <t>f3</t>
  </si>
  <si>
    <t>m1</t>
  </si>
  <si>
    <t>m2</t>
  </si>
  <si>
    <t>m3</t>
  </si>
  <si>
    <t>a1</t>
  </si>
  <si>
    <t>a2</t>
  </si>
  <si>
    <t>a3</t>
  </si>
  <si>
    <t>s1</t>
  </si>
  <si>
    <t>s2</t>
  </si>
  <si>
    <t>s3</t>
  </si>
  <si>
    <t>o1</t>
  </si>
  <si>
    <t>o2</t>
  </si>
  <si>
    <t>o3</t>
  </si>
  <si>
    <t>n1</t>
  </si>
  <si>
    <t>n2</t>
  </si>
  <si>
    <t>n3</t>
  </si>
  <si>
    <t>d1</t>
  </si>
  <si>
    <t>d2</t>
  </si>
  <si>
    <t>d3</t>
  </si>
  <si>
    <t>O.C.(h)</t>
  </si>
  <si>
    <t>Cto/O.C.</t>
  </si>
  <si>
    <t>Cto./O.C.</t>
  </si>
  <si>
    <t>TRIGO</t>
  </si>
  <si>
    <t>(3.0 t/ha)</t>
  </si>
  <si>
    <t>Tr- 60 cv</t>
  </si>
  <si>
    <t>$/h</t>
  </si>
  <si>
    <t>$</t>
  </si>
  <si>
    <t>Lav.(Pri.)</t>
  </si>
  <si>
    <t>Ch 2F 10"</t>
  </si>
  <si>
    <t>20/01-22/03</t>
  </si>
  <si>
    <t>15-25</t>
  </si>
  <si>
    <t>x</t>
  </si>
  <si>
    <t>"</t>
  </si>
  <si>
    <t>Ch. 2F 13"</t>
  </si>
  <si>
    <t>Lav.(Out)</t>
  </si>
  <si>
    <t>25/09-01/11</t>
  </si>
  <si>
    <t>15-19</t>
  </si>
  <si>
    <t>Grad1</t>
  </si>
  <si>
    <t>Gr 2C 16D 24"</t>
  </si>
  <si>
    <t>28/09-10/11</t>
  </si>
  <si>
    <t>14-20</t>
  </si>
  <si>
    <t>Grad2</t>
  </si>
  <si>
    <t>Esc.</t>
  </si>
  <si>
    <t>Esc. 9D</t>
  </si>
  <si>
    <t xml:space="preserve">Sem*Adub. </t>
  </si>
  <si>
    <t>Dis.cent.</t>
  </si>
  <si>
    <t>07/11-02/12</t>
  </si>
  <si>
    <t>7-10</t>
  </si>
  <si>
    <t>Sem.(20 l)</t>
  </si>
  <si>
    <t>Ent.sem/adubo.</t>
  </si>
  <si>
    <t>Vibr.(1.7 m)</t>
  </si>
  <si>
    <t>Monda</t>
  </si>
  <si>
    <t>Pulv.(400 l)</t>
  </si>
  <si>
    <t>27/01-13/02</t>
  </si>
  <si>
    <t>4-7</t>
  </si>
  <si>
    <t>Ad.cob.</t>
  </si>
  <si>
    <t>Dist.cent.</t>
  </si>
  <si>
    <t>Enfardação</t>
  </si>
  <si>
    <t>Enfard.</t>
  </si>
  <si>
    <t>30/06-08/08</t>
  </si>
  <si>
    <t>Colheita</t>
  </si>
  <si>
    <t>C.D. (3.6m)</t>
  </si>
  <si>
    <t>C.D. (4.2m)</t>
  </si>
  <si>
    <t>Transp.(sm/ad)</t>
  </si>
  <si>
    <t>SR. (6000 kg)</t>
  </si>
  <si>
    <t>-</t>
  </si>
  <si>
    <t>Transp.(grão)</t>
  </si>
  <si>
    <t>Transp.(palha)</t>
  </si>
  <si>
    <t>TOTAL</t>
  </si>
  <si>
    <t>CEVADA</t>
  </si>
  <si>
    <t>(2.5 t/ha)</t>
  </si>
  <si>
    <t>02/10-14/11</t>
  </si>
  <si>
    <t>13-20</t>
  </si>
  <si>
    <t>12/11-09/12</t>
  </si>
  <si>
    <t>6-9</t>
  </si>
  <si>
    <t>10/02-20/02</t>
  </si>
  <si>
    <t>1-3</t>
  </si>
  <si>
    <t>29/06-27/07</t>
  </si>
  <si>
    <t>AVEIA</t>
  </si>
  <si>
    <t>(2.0 t/ha)</t>
  </si>
  <si>
    <t>21/09-16/10</t>
  </si>
  <si>
    <t>11-13</t>
  </si>
  <si>
    <t>11/10-27-10</t>
  </si>
  <si>
    <t>6-7</t>
  </si>
  <si>
    <t>30/01-24/02</t>
  </si>
  <si>
    <t>5-8</t>
  </si>
  <si>
    <t>14/06-08-07</t>
  </si>
  <si>
    <t>14/06-08/07</t>
  </si>
  <si>
    <t>GIRASOL(s)</t>
  </si>
  <si>
    <t>(0.6 t/ha)</t>
  </si>
  <si>
    <t>Lavoura</t>
  </si>
  <si>
    <t>Ch 2F 13"</t>
  </si>
  <si>
    <t>17/03-20/04</t>
  </si>
  <si>
    <t>11-15</t>
  </si>
  <si>
    <t>S.M. (4 linhas)</t>
  </si>
  <si>
    <t>05/04-20/04</t>
  </si>
  <si>
    <t>3-6</t>
  </si>
  <si>
    <t>03/06-16/06</t>
  </si>
  <si>
    <t>5-6</t>
  </si>
  <si>
    <t>Sacha</t>
  </si>
  <si>
    <t>Esc.(3l)</t>
  </si>
  <si>
    <t>04/09-30/09</t>
  </si>
  <si>
    <t>GRAO-DE-BICO</t>
  </si>
  <si>
    <t>(0.4 t/ha)</t>
  </si>
  <si>
    <t>10/03-4/04</t>
  </si>
  <si>
    <t>S.M.(4 l.-2.8 m)</t>
  </si>
  <si>
    <t>25/03-09/04</t>
  </si>
  <si>
    <t>Esc.(3l-2.1 m)</t>
  </si>
  <si>
    <t>31/05-09/06</t>
  </si>
  <si>
    <t>Manual</t>
  </si>
  <si>
    <t>?</t>
  </si>
  <si>
    <t>03/08-22/08</t>
  </si>
  <si>
    <t>Debulha</t>
  </si>
  <si>
    <t>D.Estac.</t>
  </si>
  <si>
    <t>FOR.ANUAL(s)</t>
  </si>
  <si>
    <t>18/09-11/10</t>
  </si>
  <si>
    <t>11-12</t>
  </si>
  <si>
    <t>Dist.Cent.</t>
  </si>
  <si>
    <t>30/09-23/10</t>
  </si>
  <si>
    <t>06-10</t>
  </si>
  <si>
    <t>Rolagem</t>
  </si>
  <si>
    <t>Rolo 3m</t>
  </si>
  <si>
    <t>Corte</t>
  </si>
  <si>
    <t>Gad.mont.</t>
  </si>
  <si>
    <t>15/05-28/06</t>
  </si>
  <si>
    <t>Viragem feno</t>
  </si>
  <si>
    <t>Vir-junt.</t>
  </si>
  <si>
    <t>enfardad.</t>
  </si>
  <si>
    <t>Transp.(fardos)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</si>
</sst>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dd\-mmm"/>
    <numFmt numFmtId="179" formatCode="mmm\-yy"/>
    <numFmt numFmtId="181" formatCode="0.0"/>
  </numFmts>
  <fonts count="4" x14ac:knownFonts="1">
    <font>
      <sz val="10"/>
      <name val="MS Sans Serif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quotePrefix="1" applyFont="1" applyAlignment="1">
      <alignment horizontal="center"/>
    </xf>
    <xf numFmtId="178" fontId="2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/>
    <xf numFmtId="179" fontId="2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horizontal="center"/>
    </xf>
    <xf numFmtId="181" fontId="3" fillId="0" borderId="0" xfId="0" applyNumberFormat="1" applyFont="1" applyAlignment="1">
      <alignment horizontal="right"/>
    </xf>
    <xf numFmtId="181" fontId="0" fillId="0" borderId="0" xfId="0" applyNumberFormat="1" applyFont="1" applyAlignment="1">
      <alignment horizontal="center"/>
    </xf>
    <xf numFmtId="181" fontId="2" fillId="0" borderId="0" xfId="0" applyNumberFormat="1" applyFont="1" applyBorder="1" applyAlignment="1">
      <alignment horizontal="center"/>
    </xf>
    <xf numFmtId="181" fontId="3" fillId="0" borderId="0" xfId="0" applyNumberFormat="1" applyFont="1" applyAlignment="1">
      <alignment horizontal="center"/>
    </xf>
    <xf numFmtId="181" fontId="3" fillId="0" borderId="0" xfId="0" applyNumberFormat="1" applyFont="1" applyBorder="1" applyAlignment="1">
      <alignment horizontal="center"/>
    </xf>
    <xf numFmtId="181" fontId="1" fillId="0" borderId="0" xfId="0" applyNumberFormat="1" applyFont="1" applyAlignment="1">
      <alignment horizontal="center"/>
    </xf>
    <xf numFmtId="181" fontId="2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60382816746128E-2"/>
          <c:y val="6.9536564376658005E-2"/>
          <c:w val="0.86607226763263789"/>
          <c:h val="0.821193712638628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FC_ALENT!$D$1:$AK$1</c:f>
              <c:strCache>
                <c:ptCount val="34"/>
                <c:pt idx="0">
                  <c:v>Periodo.cul.</c:v>
                </c:pt>
                <c:pt idx="1">
                  <c:v>Nº d.</c:v>
                </c:pt>
                <c:pt idx="2">
                  <c:v>j1</c:v>
                </c:pt>
                <c:pt idx="3">
                  <c:v>j2</c:v>
                </c:pt>
                <c:pt idx="4">
                  <c:v>j3</c:v>
                </c:pt>
                <c:pt idx="5">
                  <c:v>f1</c:v>
                </c:pt>
                <c:pt idx="6">
                  <c:v>f2</c:v>
                </c:pt>
                <c:pt idx="7">
                  <c:v>f3</c:v>
                </c:pt>
                <c:pt idx="8">
                  <c:v>m1</c:v>
                </c:pt>
                <c:pt idx="9">
                  <c:v>m2</c:v>
                </c:pt>
                <c:pt idx="10">
                  <c:v>m3</c:v>
                </c:pt>
                <c:pt idx="11">
                  <c:v>a1</c:v>
                </c:pt>
                <c:pt idx="12">
                  <c:v>a2</c:v>
                </c:pt>
                <c:pt idx="13">
                  <c:v>a3</c:v>
                </c:pt>
                <c:pt idx="14">
                  <c:v>m1</c:v>
                </c:pt>
                <c:pt idx="15">
                  <c:v>m2</c:v>
                </c:pt>
                <c:pt idx="16">
                  <c:v>m3</c:v>
                </c:pt>
                <c:pt idx="17">
                  <c:v>j1</c:v>
                </c:pt>
                <c:pt idx="18">
                  <c:v>j2</c:v>
                </c:pt>
                <c:pt idx="19">
                  <c:v>j3</c:v>
                </c:pt>
                <c:pt idx="20">
                  <c:v>j1</c:v>
                </c:pt>
                <c:pt idx="21">
                  <c:v>j2</c:v>
                </c:pt>
                <c:pt idx="22">
                  <c:v>j3</c:v>
                </c:pt>
                <c:pt idx="23">
                  <c:v>a1</c:v>
                </c:pt>
                <c:pt idx="24">
                  <c:v>a2</c:v>
                </c:pt>
                <c:pt idx="25">
                  <c:v>a3</c:v>
                </c:pt>
                <c:pt idx="26">
                  <c:v>s1</c:v>
                </c:pt>
                <c:pt idx="27">
                  <c:v>s2</c:v>
                </c:pt>
                <c:pt idx="28">
                  <c:v>s3</c:v>
                </c:pt>
                <c:pt idx="29">
                  <c:v>o1</c:v>
                </c:pt>
                <c:pt idx="30">
                  <c:v>o2</c:v>
                </c:pt>
                <c:pt idx="31">
                  <c:v>o3</c:v>
                </c:pt>
                <c:pt idx="32">
                  <c:v>n1</c:v>
                </c:pt>
                <c:pt idx="33">
                  <c:v>n2</c:v>
                </c:pt>
              </c:strCache>
            </c:strRef>
          </c:cat>
          <c:val>
            <c:numRef>
              <c:f>FC_ALENT!$D$68:$AK$68</c:f>
              <c:numCache>
                <c:formatCode>General</c:formatCode>
                <c:ptCount val="34"/>
                <c:pt idx="0">
                  <c:v>0</c:v>
                </c:pt>
                <c:pt idx="1">
                  <c:v>12</c:v>
                </c:pt>
                <c:pt idx="26" formatCode="0.0">
                  <c:v>0.8</c:v>
                </c:pt>
                <c:pt idx="27" formatCode="0.0">
                  <c:v>0</c:v>
                </c:pt>
                <c:pt idx="28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F8-4212-BE27-D39983FF4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721800"/>
        <c:axId val="1"/>
      </c:lineChart>
      <c:catAx>
        <c:axId val="3387218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pt-PT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pt-PT"/>
          </a:p>
        </c:txPr>
        <c:crossAx val="338721800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pt-PT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350520</xdr:colOff>
      <xdr:row>26</xdr:row>
      <xdr:rowOff>38100</xdr:rowOff>
    </xdr:from>
    <xdr:to>
      <xdr:col>24</xdr:col>
      <xdr:colOff>30480</xdr:colOff>
      <xdr:row>44</xdr:row>
      <xdr:rowOff>114300</xdr:rowOff>
    </xdr:to>
    <xdr:graphicFrame macro="">
      <xdr:nvGraphicFramePr>
        <xdr:cNvPr id="103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"/>
  <sheetViews>
    <sheetView tabSelected="1" showOutlineSymbols="0" zoomScale="85" workbookViewId="0">
      <pane ySplit="1" topLeftCell="A2" activePane="bottomLeft" state="frozen"/>
      <selection pane="bottomLeft" activeCell="AS21" sqref="AS21"/>
    </sheetView>
  </sheetViews>
  <sheetFormatPr defaultColWidth="9.109375" defaultRowHeight="10.199999999999999" x14ac:dyDescent="0.2"/>
  <cols>
    <col min="1" max="1" width="14.33203125" style="2" customWidth="1"/>
    <col min="2" max="2" width="14" style="2" customWidth="1"/>
    <col min="3" max="3" width="6" style="2" customWidth="1"/>
    <col min="4" max="4" width="12.6640625" style="1" customWidth="1"/>
    <col min="5" max="5" width="6.33203125" style="1" customWidth="1"/>
    <col min="6" max="41" width="3.33203125" style="21" customWidth="1"/>
    <col min="42" max="42" width="8.5546875" style="21" customWidth="1"/>
    <col min="43" max="43" width="8.6640625" style="21" customWidth="1"/>
    <col min="44" max="44" width="8.33203125" style="21" customWidth="1"/>
    <col min="45" max="16384" width="9.109375" style="1"/>
  </cols>
  <sheetData>
    <row r="1" spans="1:44" s="13" customFormat="1" ht="28.2" customHeight="1" x14ac:dyDescent="0.25">
      <c r="A1" s="12" t="s">
        <v>0</v>
      </c>
      <c r="B1" s="12" t="s">
        <v>1</v>
      </c>
      <c r="C1" s="14" t="s">
        <v>2</v>
      </c>
      <c r="D1" s="13" t="s">
        <v>3</v>
      </c>
      <c r="E1" s="13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11</v>
      </c>
      <c r="S1" s="14" t="s">
        <v>12</v>
      </c>
      <c r="T1" s="14" t="s">
        <v>13</v>
      </c>
      <c r="U1" s="14" t="s">
        <v>5</v>
      </c>
      <c r="V1" s="14" t="s">
        <v>6</v>
      </c>
      <c r="W1" s="14" t="s">
        <v>7</v>
      </c>
      <c r="X1" s="14" t="s">
        <v>5</v>
      </c>
      <c r="Y1" s="14" t="s">
        <v>6</v>
      </c>
      <c r="Z1" s="14" t="s">
        <v>7</v>
      </c>
      <c r="AA1" s="14" t="s">
        <v>14</v>
      </c>
      <c r="AB1" s="14" t="s">
        <v>15</v>
      </c>
      <c r="AC1" s="14" t="s">
        <v>16</v>
      </c>
      <c r="AD1" s="14" t="s">
        <v>17</v>
      </c>
      <c r="AE1" s="14" t="s">
        <v>18</v>
      </c>
      <c r="AF1" s="14" t="s">
        <v>19</v>
      </c>
      <c r="AG1" s="14" t="s">
        <v>20</v>
      </c>
      <c r="AH1" s="14" t="s">
        <v>21</v>
      </c>
      <c r="AI1" s="14" t="s">
        <v>22</v>
      </c>
      <c r="AJ1" s="14" t="s">
        <v>23</v>
      </c>
      <c r="AK1" s="14" t="s">
        <v>24</v>
      </c>
      <c r="AL1" s="14" t="s">
        <v>25</v>
      </c>
      <c r="AM1" s="14" t="s">
        <v>26</v>
      </c>
      <c r="AN1" s="14" t="s">
        <v>27</v>
      </c>
      <c r="AO1" s="14" t="s">
        <v>28</v>
      </c>
      <c r="AP1" s="14" t="s">
        <v>29</v>
      </c>
      <c r="AQ1" s="14" t="s">
        <v>30</v>
      </c>
      <c r="AR1" s="14" t="s">
        <v>31</v>
      </c>
    </row>
    <row r="2" spans="1:44" s="4" customFormat="1" ht="19.95" customHeight="1" x14ac:dyDescent="0.25">
      <c r="A2" s="5" t="s">
        <v>32</v>
      </c>
      <c r="B2" s="8" t="s">
        <v>33</v>
      </c>
      <c r="C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 t="s">
        <v>34</v>
      </c>
      <c r="AQ2" s="15" t="s">
        <v>35</v>
      </c>
      <c r="AR2" s="15" t="s">
        <v>36</v>
      </c>
    </row>
    <row r="3" spans="1:44" s="4" customFormat="1" ht="19.95" customHeight="1" x14ac:dyDescent="0.25">
      <c r="A3" s="3" t="s">
        <v>37</v>
      </c>
      <c r="B3" s="3" t="s">
        <v>38</v>
      </c>
      <c r="C3" s="15">
        <v>5</v>
      </c>
      <c r="D3" s="6" t="s">
        <v>39</v>
      </c>
      <c r="E3" s="4" t="s">
        <v>40</v>
      </c>
      <c r="F3" s="15"/>
      <c r="G3" s="15"/>
      <c r="H3" s="15">
        <v>5</v>
      </c>
      <c r="I3" s="15" t="s">
        <v>41</v>
      </c>
      <c r="J3" s="15" t="s">
        <v>41</v>
      </c>
      <c r="K3" s="15" t="s">
        <v>41</v>
      </c>
      <c r="L3" s="15" t="s">
        <v>41</v>
      </c>
      <c r="M3" s="15" t="s">
        <v>41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7"/>
      <c r="AG3" s="17"/>
      <c r="AH3" s="17"/>
      <c r="AI3" s="17"/>
      <c r="AJ3" s="15"/>
      <c r="AK3" s="15"/>
      <c r="AL3" s="15"/>
      <c r="AM3" s="15"/>
      <c r="AN3" s="15"/>
      <c r="AO3" s="15"/>
      <c r="AP3" s="15">
        <f t="shared" ref="AP3:AP21" si="0">SUM(F3:AO3)</f>
        <v>5</v>
      </c>
      <c r="AQ3" s="15">
        <v>1000</v>
      </c>
      <c r="AR3" s="15">
        <f>+AQ3*AP3</f>
        <v>5000</v>
      </c>
    </row>
    <row r="4" spans="1:44" s="4" customFormat="1" ht="19.95" customHeight="1" x14ac:dyDescent="0.25">
      <c r="A4" s="3" t="s">
        <v>42</v>
      </c>
      <c r="B4" s="3" t="s">
        <v>43</v>
      </c>
      <c r="C4" s="15">
        <v>3.5</v>
      </c>
      <c r="D4" s="6" t="s">
        <v>39</v>
      </c>
      <c r="E4" s="4" t="s">
        <v>40</v>
      </c>
      <c r="F4" s="15"/>
      <c r="G4" s="15"/>
      <c r="H4" s="15">
        <v>3.5</v>
      </c>
      <c r="I4" s="15" t="s">
        <v>41</v>
      </c>
      <c r="J4" s="15" t="s">
        <v>41</v>
      </c>
      <c r="K4" s="15" t="s">
        <v>41</v>
      </c>
      <c r="L4" s="15" t="s">
        <v>41</v>
      </c>
      <c r="M4" s="15" t="s">
        <v>41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7"/>
      <c r="AG4" s="17"/>
      <c r="AH4" s="17"/>
      <c r="AI4" s="17"/>
      <c r="AJ4" s="15"/>
      <c r="AK4" s="15"/>
      <c r="AL4" s="15"/>
      <c r="AM4" s="15"/>
      <c r="AN4" s="15"/>
      <c r="AO4" s="15"/>
      <c r="AP4" s="15">
        <f t="shared" si="0"/>
        <v>3.5</v>
      </c>
      <c r="AQ4" s="15"/>
      <c r="AR4" s="15"/>
    </row>
    <row r="5" spans="1:44" s="4" customFormat="1" ht="19.95" customHeight="1" x14ac:dyDescent="0.25">
      <c r="A5" s="3" t="s">
        <v>44</v>
      </c>
      <c r="B5" s="3" t="s">
        <v>38</v>
      </c>
      <c r="C5" s="15">
        <v>5.0999999999999996</v>
      </c>
      <c r="D5" s="6" t="s">
        <v>45</v>
      </c>
      <c r="E5" s="4" t="s">
        <v>46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>
        <v>5.0999999999999996</v>
      </c>
      <c r="AG5" s="15" t="s">
        <v>41</v>
      </c>
      <c r="AH5" s="15" t="s">
        <v>41</v>
      </c>
      <c r="AI5" s="15" t="s">
        <v>41</v>
      </c>
      <c r="AJ5" s="15"/>
      <c r="AK5" s="15"/>
      <c r="AL5" s="15"/>
      <c r="AM5" s="15"/>
      <c r="AN5" s="15"/>
      <c r="AO5" s="15"/>
      <c r="AP5" s="15">
        <f t="shared" si="0"/>
        <v>5.0999999999999996</v>
      </c>
      <c r="AQ5" s="15"/>
      <c r="AR5" s="15"/>
    </row>
    <row r="6" spans="1:44" s="4" customFormat="1" ht="19.95" customHeight="1" x14ac:dyDescent="0.25">
      <c r="A6" s="3" t="s">
        <v>42</v>
      </c>
      <c r="B6" s="3" t="s">
        <v>43</v>
      </c>
      <c r="C6" s="15">
        <v>4.5999999999999996</v>
      </c>
      <c r="D6" s="6" t="s">
        <v>45</v>
      </c>
      <c r="E6" s="4" t="s">
        <v>46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>
        <v>4.5999999999999996</v>
      </c>
      <c r="AG6" s="15" t="s">
        <v>41</v>
      </c>
      <c r="AH6" s="15" t="s">
        <v>41</v>
      </c>
      <c r="AI6" s="15" t="s">
        <v>41</v>
      </c>
      <c r="AJ6" s="15"/>
      <c r="AK6" s="15"/>
      <c r="AL6" s="15"/>
      <c r="AM6" s="15"/>
      <c r="AN6" s="15"/>
      <c r="AO6" s="15"/>
      <c r="AP6" s="15">
        <f t="shared" si="0"/>
        <v>4.5999999999999996</v>
      </c>
      <c r="AQ6" s="15"/>
      <c r="AR6" s="15"/>
    </row>
    <row r="7" spans="1:44" s="4" customFormat="1" ht="19.95" customHeight="1" x14ac:dyDescent="0.25">
      <c r="A7" s="3" t="s">
        <v>47</v>
      </c>
      <c r="B7" s="3" t="s">
        <v>48</v>
      </c>
      <c r="C7" s="22">
        <v>1</v>
      </c>
      <c r="D7" s="6" t="s">
        <v>49</v>
      </c>
      <c r="E7" s="4" t="s">
        <v>50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>
        <v>1</v>
      </c>
      <c r="AH7" s="15" t="s">
        <v>41</v>
      </c>
      <c r="AI7" s="15" t="s">
        <v>41</v>
      </c>
      <c r="AJ7" s="15" t="s">
        <v>41</v>
      </c>
      <c r="AK7" s="15"/>
      <c r="AL7" s="15"/>
      <c r="AM7" s="15"/>
      <c r="AN7" s="15"/>
      <c r="AO7" s="15"/>
      <c r="AP7" s="15">
        <f t="shared" si="0"/>
        <v>1</v>
      </c>
      <c r="AQ7" s="15"/>
      <c r="AR7" s="15"/>
    </row>
    <row r="8" spans="1:44" s="4" customFormat="1" ht="19.95" customHeight="1" x14ac:dyDescent="0.25">
      <c r="A8" s="3" t="s">
        <v>51</v>
      </c>
      <c r="B8" s="3" t="s">
        <v>48</v>
      </c>
      <c r="C8" s="15">
        <v>0.8</v>
      </c>
      <c r="D8" s="6" t="s">
        <v>49</v>
      </c>
      <c r="E8" s="4" t="s">
        <v>50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0.8</v>
      </c>
      <c r="AH8" s="15" t="s">
        <v>41</v>
      </c>
      <c r="AI8" s="15" t="s">
        <v>41</v>
      </c>
      <c r="AJ8" s="15" t="s">
        <v>41</v>
      </c>
      <c r="AK8" s="15"/>
      <c r="AL8" s="15"/>
      <c r="AM8" s="15"/>
      <c r="AN8" s="15"/>
      <c r="AO8" s="15"/>
      <c r="AP8" s="15">
        <f t="shared" si="0"/>
        <v>0.8</v>
      </c>
      <c r="AQ8" s="15"/>
      <c r="AR8" s="15"/>
    </row>
    <row r="9" spans="1:44" s="4" customFormat="1" ht="19.95" customHeight="1" x14ac:dyDescent="0.25">
      <c r="A9" s="3" t="s">
        <v>52</v>
      </c>
      <c r="B9" s="3" t="s">
        <v>53</v>
      </c>
      <c r="C9" s="15">
        <v>1.2</v>
      </c>
      <c r="D9" s="6" t="s">
        <v>49</v>
      </c>
      <c r="E9" s="4" t="s">
        <v>50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>
        <v>1.2</v>
      </c>
      <c r="AH9" s="15" t="s">
        <v>41</v>
      </c>
      <c r="AI9" s="15" t="s">
        <v>41</v>
      </c>
      <c r="AJ9" s="15" t="s">
        <v>41</v>
      </c>
      <c r="AK9" s="15"/>
      <c r="AL9" s="15"/>
      <c r="AM9" s="15"/>
      <c r="AN9" s="15"/>
      <c r="AO9" s="15"/>
      <c r="AP9" s="15">
        <f t="shared" si="0"/>
        <v>1.2</v>
      </c>
      <c r="AQ9" s="15"/>
      <c r="AR9" s="15"/>
    </row>
    <row r="10" spans="1:44" s="4" customFormat="1" ht="19.95" customHeight="1" x14ac:dyDescent="0.25">
      <c r="A10" s="3" t="s">
        <v>54</v>
      </c>
      <c r="B10" s="3" t="s">
        <v>55</v>
      </c>
      <c r="C10" s="15">
        <v>0.3</v>
      </c>
      <c r="D10" s="6" t="s">
        <v>56</v>
      </c>
      <c r="E10" s="7" t="s">
        <v>57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>
        <v>0.3</v>
      </c>
      <c r="AK10" s="15" t="s">
        <v>41</v>
      </c>
      <c r="AL10" s="15" t="s">
        <v>41</v>
      </c>
      <c r="AM10" s="15"/>
      <c r="AN10" s="15"/>
      <c r="AO10" s="15"/>
      <c r="AP10" s="15">
        <f t="shared" si="0"/>
        <v>0.3</v>
      </c>
      <c r="AQ10" s="15"/>
      <c r="AR10" s="15"/>
    </row>
    <row r="11" spans="1:44" s="4" customFormat="1" ht="19.95" customHeight="1" x14ac:dyDescent="0.25">
      <c r="A11" s="3" t="s">
        <v>54</v>
      </c>
      <c r="B11" s="3" t="s">
        <v>58</v>
      </c>
      <c r="C11" s="15">
        <v>0.7</v>
      </c>
      <c r="D11" s="6" t="s">
        <v>56</v>
      </c>
      <c r="E11" s="7" t="s">
        <v>57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>
        <v>0.7</v>
      </c>
      <c r="AK11" s="15" t="s">
        <v>41</v>
      </c>
      <c r="AL11" s="15" t="s">
        <v>41</v>
      </c>
      <c r="AM11" s="15"/>
      <c r="AN11" s="15"/>
      <c r="AO11" s="15"/>
      <c r="AP11" s="15">
        <f t="shared" si="0"/>
        <v>0.7</v>
      </c>
      <c r="AQ11" s="15"/>
      <c r="AR11" s="15"/>
    </row>
    <row r="12" spans="1:44" s="4" customFormat="1" ht="19.95" customHeight="1" x14ac:dyDescent="0.25">
      <c r="A12" s="3" t="s">
        <v>59</v>
      </c>
      <c r="B12" s="3" t="s">
        <v>53</v>
      </c>
      <c r="C12" s="15">
        <v>0.9</v>
      </c>
      <c r="D12" s="6" t="s">
        <v>56</v>
      </c>
      <c r="E12" s="7" t="s">
        <v>57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>
        <v>0.9</v>
      </c>
      <c r="AK12" s="15" t="s">
        <v>41</v>
      </c>
      <c r="AL12" s="15" t="s">
        <v>41</v>
      </c>
      <c r="AM12" s="15"/>
      <c r="AN12" s="15"/>
      <c r="AO12" s="15"/>
      <c r="AP12" s="15">
        <f t="shared" si="0"/>
        <v>0.9</v>
      </c>
      <c r="AQ12" s="15"/>
      <c r="AR12" s="15"/>
    </row>
    <row r="13" spans="1:44" s="4" customFormat="1" ht="19.95" customHeight="1" x14ac:dyDescent="0.25">
      <c r="A13" s="3" t="s">
        <v>59</v>
      </c>
      <c r="B13" s="3" t="s">
        <v>60</v>
      </c>
      <c r="C13" s="15">
        <v>0.6</v>
      </c>
      <c r="D13" s="6" t="s">
        <v>56</v>
      </c>
      <c r="E13" s="7" t="s">
        <v>57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>
        <v>0.6</v>
      </c>
      <c r="AK13" s="15" t="s">
        <v>41</v>
      </c>
      <c r="AL13" s="15" t="s">
        <v>41</v>
      </c>
      <c r="AM13" s="15"/>
      <c r="AN13" s="15"/>
      <c r="AO13" s="15"/>
      <c r="AP13" s="15">
        <f t="shared" si="0"/>
        <v>0.6</v>
      </c>
      <c r="AQ13" s="15"/>
      <c r="AR13" s="15"/>
    </row>
    <row r="14" spans="1:44" s="4" customFormat="1" ht="19.95" customHeight="1" x14ac:dyDescent="0.25">
      <c r="A14" s="3" t="s">
        <v>61</v>
      </c>
      <c r="B14" s="3" t="s">
        <v>62</v>
      </c>
      <c r="C14" s="15">
        <v>0.2</v>
      </c>
      <c r="D14" s="6" t="s">
        <v>63</v>
      </c>
      <c r="E14" s="6" t="s">
        <v>64</v>
      </c>
      <c r="F14" s="15"/>
      <c r="G14" s="15"/>
      <c r="H14" s="15"/>
      <c r="I14" s="15">
        <v>0.2</v>
      </c>
      <c r="J14" s="15" t="s">
        <v>41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>
        <f t="shared" si="0"/>
        <v>0.2</v>
      </c>
      <c r="AQ14" s="15"/>
      <c r="AR14" s="15"/>
    </row>
    <row r="15" spans="1:44" s="4" customFormat="1" ht="19.95" customHeight="1" x14ac:dyDescent="0.25">
      <c r="A15" s="3" t="s">
        <v>65</v>
      </c>
      <c r="B15" s="3" t="s">
        <v>66</v>
      </c>
      <c r="C15" s="15">
        <v>0.3</v>
      </c>
      <c r="D15" s="6" t="s">
        <v>63</v>
      </c>
      <c r="E15" s="6" t="s">
        <v>64</v>
      </c>
      <c r="F15" s="15"/>
      <c r="G15" s="15"/>
      <c r="H15" s="15"/>
      <c r="I15" s="15">
        <v>0.3</v>
      </c>
      <c r="J15" s="15" t="s">
        <v>41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>
        <f t="shared" si="0"/>
        <v>0.3</v>
      </c>
      <c r="AQ15" s="15"/>
      <c r="AR15" s="15"/>
    </row>
    <row r="16" spans="1:44" s="4" customFormat="1" ht="19.95" customHeight="1" x14ac:dyDescent="0.25">
      <c r="A16" s="3" t="s">
        <v>67</v>
      </c>
      <c r="B16" s="3" t="s">
        <v>68</v>
      </c>
      <c r="C16" s="15">
        <v>1.2</v>
      </c>
      <c r="D16" s="6" t="s">
        <v>69</v>
      </c>
      <c r="E16" s="4">
        <v>24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>
        <v>1.2</v>
      </c>
      <c r="Y16" s="15" t="s">
        <v>41</v>
      </c>
      <c r="Z16" s="15" t="s">
        <v>41</v>
      </c>
      <c r="AA16" s="15" t="s">
        <v>41</v>
      </c>
      <c r="AB16" s="15" t="s">
        <v>41</v>
      </c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>
        <f t="shared" si="0"/>
        <v>1.2</v>
      </c>
      <c r="AQ16" s="15"/>
      <c r="AR16" s="15"/>
    </row>
    <row r="17" spans="1:44" s="4" customFormat="1" ht="19.95" customHeight="1" x14ac:dyDescent="0.25">
      <c r="A17" s="3" t="s">
        <v>70</v>
      </c>
      <c r="B17" s="3" t="s">
        <v>71</v>
      </c>
      <c r="C17" s="15">
        <v>1.5</v>
      </c>
      <c r="D17" s="6" t="s">
        <v>69</v>
      </c>
      <c r="E17" s="4">
        <v>24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>
        <v>1.5</v>
      </c>
      <c r="Y17" s="15" t="s">
        <v>41</v>
      </c>
      <c r="Z17" s="15" t="s">
        <v>41</v>
      </c>
      <c r="AA17" s="15" t="s">
        <v>41</v>
      </c>
      <c r="AB17" s="15" t="s">
        <v>41</v>
      </c>
      <c r="AC17" s="15"/>
      <c r="AD17" s="15"/>
      <c r="AE17" s="15"/>
      <c r="AF17" s="15"/>
      <c r="AG17" s="15"/>
      <c r="AH17" s="18"/>
      <c r="AI17" s="15"/>
      <c r="AJ17" s="15"/>
      <c r="AK17" s="15"/>
      <c r="AL17" s="15"/>
      <c r="AM17" s="15"/>
      <c r="AN17" s="15"/>
      <c r="AO17" s="15"/>
      <c r="AP17" s="15">
        <f t="shared" si="0"/>
        <v>1.5</v>
      </c>
      <c r="AQ17" s="15"/>
      <c r="AR17" s="15"/>
    </row>
    <row r="18" spans="1:44" s="4" customFormat="1" ht="19.95" customHeight="1" x14ac:dyDescent="0.25">
      <c r="A18" s="3" t="s">
        <v>70</v>
      </c>
      <c r="B18" s="3" t="s">
        <v>72</v>
      </c>
      <c r="C18" s="15">
        <v>1.3</v>
      </c>
      <c r="D18" s="6" t="s">
        <v>69</v>
      </c>
      <c r="E18" s="4">
        <v>24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>
        <v>1.3</v>
      </c>
      <c r="Y18" s="15" t="s">
        <v>41</v>
      </c>
      <c r="Z18" s="15" t="s">
        <v>41</v>
      </c>
      <c r="AA18" s="15" t="s">
        <v>41</v>
      </c>
      <c r="AB18" s="15" t="s">
        <v>41</v>
      </c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>
        <f t="shared" si="0"/>
        <v>1.3</v>
      </c>
      <c r="AQ18" s="15"/>
      <c r="AR18" s="15"/>
    </row>
    <row r="19" spans="1:44" s="4" customFormat="1" ht="19.95" customHeight="1" x14ac:dyDescent="0.25">
      <c r="A19" s="3" t="s">
        <v>73</v>
      </c>
      <c r="B19" s="3" t="s">
        <v>74</v>
      </c>
      <c r="C19" s="15">
        <v>0.4</v>
      </c>
      <c r="D19" s="4" t="s">
        <v>75</v>
      </c>
      <c r="F19" s="15"/>
      <c r="G19" s="15">
        <v>0.4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>
        <f t="shared" si="0"/>
        <v>0.4</v>
      </c>
      <c r="AQ19" s="15"/>
      <c r="AR19" s="15"/>
    </row>
    <row r="20" spans="1:44" s="4" customFormat="1" ht="19.95" customHeight="1" x14ac:dyDescent="0.25">
      <c r="A20" s="3" t="s">
        <v>76</v>
      </c>
      <c r="B20" s="3" t="s">
        <v>74</v>
      </c>
      <c r="C20" s="15">
        <v>1.5</v>
      </c>
      <c r="D20" s="4" t="s">
        <v>75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>
        <v>1.5</v>
      </c>
      <c r="Y20" s="15" t="s">
        <v>41</v>
      </c>
      <c r="Z20" s="15" t="s">
        <v>41</v>
      </c>
      <c r="AA20" s="15" t="s">
        <v>41</v>
      </c>
      <c r="AB20" s="15" t="s">
        <v>41</v>
      </c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>
        <f t="shared" si="0"/>
        <v>1.5</v>
      </c>
      <c r="AQ20" s="15"/>
      <c r="AR20" s="15"/>
    </row>
    <row r="21" spans="1:44" s="4" customFormat="1" ht="19.95" customHeight="1" x14ac:dyDescent="0.25">
      <c r="A21" s="3" t="s">
        <v>77</v>
      </c>
      <c r="B21" s="3" t="s">
        <v>74</v>
      </c>
      <c r="C21" s="15">
        <v>1.5</v>
      </c>
      <c r="D21" s="4" t="s">
        <v>75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>
        <v>1.5</v>
      </c>
      <c r="Y21" s="15" t="s">
        <v>41</v>
      </c>
      <c r="Z21" s="15" t="s">
        <v>41</v>
      </c>
      <c r="AA21" s="15" t="s">
        <v>41</v>
      </c>
      <c r="AB21" s="15" t="s">
        <v>41</v>
      </c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>
        <f t="shared" si="0"/>
        <v>1.5</v>
      </c>
      <c r="AQ21" s="15"/>
      <c r="AR21" s="15"/>
    </row>
    <row r="22" spans="1:44" s="9" customFormat="1" ht="19.95" customHeight="1" x14ac:dyDescent="0.25">
      <c r="A22" s="8" t="s">
        <v>78</v>
      </c>
      <c r="B22" s="8"/>
      <c r="C22" s="19">
        <f>SUM(C3:C21)</f>
        <v>31.599999999999998</v>
      </c>
      <c r="F22" s="19">
        <f t="shared" ref="F22:O22" si="1">SUM(F3:F21)</f>
        <v>0</v>
      </c>
      <c r="G22" s="19">
        <f t="shared" si="1"/>
        <v>0.4</v>
      </c>
      <c r="H22" s="19">
        <f t="shared" si="1"/>
        <v>8.5</v>
      </c>
      <c r="I22" s="19">
        <f t="shared" si="1"/>
        <v>0.5</v>
      </c>
      <c r="J22" s="19">
        <f t="shared" si="1"/>
        <v>0</v>
      </c>
      <c r="K22" s="19">
        <f t="shared" si="1"/>
        <v>0</v>
      </c>
      <c r="L22" s="19">
        <f t="shared" si="1"/>
        <v>0</v>
      </c>
      <c r="M22" s="19">
        <f t="shared" si="1"/>
        <v>0</v>
      </c>
      <c r="N22" s="19">
        <f t="shared" si="1"/>
        <v>0</v>
      </c>
      <c r="O22" s="19">
        <f t="shared" si="1"/>
        <v>0</v>
      </c>
      <c r="P22" s="19">
        <f t="shared" ref="P22:Y22" si="2">SUM(P3:P21)</f>
        <v>0</v>
      </c>
      <c r="Q22" s="19">
        <f t="shared" si="2"/>
        <v>0</v>
      </c>
      <c r="R22" s="19">
        <f t="shared" si="2"/>
        <v>0</v>
      </c>
      <c r="S22" s="19">
        <f t="shared" si="2"/>
        <v>0</v>
      </c>
      <c r="T22" s="19">
        <f t="shared" si="2"/>
        <v>0</v>
      </c>
      <c r="U22" s="19">
        <f t="shared" si="2"/>
        <v>0</v>
      </c>
      <c r="V22" s="19">
        <f t="shared" si="2"/>
        <v>0</v>
      </c>
      <c r="W22" s="19">
        <f t="shared" si="2"/>
        <v>0</v>
      </c>
      <c r="X22" s="19">
        <f t="shared" si="2"/>
        <v>7</v>
      </c>
      <c r="Y22" s="19">
        <f t="shared" si="2"/>
        <v>0</v>
      </c>
      <c r="Z22" s="19">
        <f t="shared" ref="Z22:AE22" si="3">SUM(Z3:Z21)</f>
        <v>0</v>
      </c>
      <c r="AA22" s="19">
        <f t="shared" si="3"/>
        <v>0</v>
      </c>
      <c r="AB22" s="19">
        <f t="shared" si="3"/>
        <v>0</v>
      </c>
      <c r="AC22" s="19">
        <f t="shared" si="3"/>
        <v>0</v>
      </c>
      <c r="AD22" s="20">
        <f t="shared" si="3"/>
        <v>0</v>
      </c>
      <c r="AE22" s="20">
        <f t="shared" si="3"/>
        <v>0</v>
      </c>
      <c r="AF22" s="20">
        <f>SUM(AF5:AF21)</f>
        <v>9.6999999999999993</v>
      </c>
      <c r="AG22" s="20">
        <f>SUM(AG5:AG21)</f>
        <v>3</v>
      </c>
      <c r="AH22" s="20">
        <f>SUM(AH5:AH21)</f>
        <v>0</v>
      </c>
      <c r="AI22" s="20">
        <f>SUM(AI5:AI21)</f>
        <v>0</v>
      </c>
      <c r="AJ22" s="19">
        <f t="shared" ref="AJ22:AO22" si="4">SUM(AJ3:AJ21)</f>
        <v>2.5</v>
      </c>
      <c r="AK22" s="19">
        <f t="shared" si="4"/>
        <v>0</v>
      </c>
      <c r="AL22" s="19">
        <f t="shared" si="4"/>
        <v>0</v>
      </c>
      <c r="AM22" s="19">
        <f t="shared" si="4"/>
        <v>0</v>
      </c>
      <c r="AN22" s="19">
        <f t="shared" si="4"/>
        <v>0</v>
      </c>
      <c r="AO22" s="19">
        <f t="shared" si="4"/>
        <v>0</v>
      </c>
      <c r="AP22" s="15">
        <f>SUM(AP3:AP21)</f>
        <v>31.599999999999998</v>
      </c>
      <c r="AQ22" s="19"/>
      <c r="AR22" s="19"/>
    </row>
    <row r="23" spans="1:44" s="9" customFormat="1" ht="19.95" customHeight="1" x14ac:dyDescent="0.25">
      <c r="A23" s="8"/>
      <c r="B23" s="8"/>
      <c r="C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  <c r="AE23" s="20"/>
      <c r="AF23" s="20"/>
      <c r="AG23" s="20"/>
      <c r="AH23" s="20"/>
      <c r="AI23" s="20"/>
      <c r="AJ23" s="19"/>
      <c r="AK23" s="19"/>
      <c r="AL23" s="19"/>
      <c r="AM23" s="19"/>
      <c r="AN23" s="19"/>
      <c r="AO23" s="19"/>
      <c r="AP23" s="15"/>
      <c r="AQ23" s="19"/>
      <c r="AR23" s="19"/>
    </row>
    <row r="24" spans="1:44" s="4" customFormat="1" ht="19.95" customHeight="1" x14ac:dyDescent="0.25">
      <c r="A24" s="5" t="s">
        <v>79</v>
      </c>
      <c r="B24" s="8" t="s">
        <v>80</v>
      </c>
      <c r="C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1:44" s="4" customFormat="1" ht="19.95" customHeight="1" x14ac:dyDescent="0.25">
      <c r="A25" s="3" t="s">
        <v>47</v>
      </c>
      <c r="B25" s="3" t="s">
        <v>48</v>
      </c>
      <c r="C25" s="22">
        <v>1</v>
      </c>
      <c r="D25" s="6" t="s">
        <v>81</v>
      </c>
      <c r="E25" s="4" t="s">
        <v>82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>
        <v>1</v>
      </c>
      <c r="AH25" s="15" t="s">
        <v>41</v>
      </c>
      <c r="AI25" s="15" t="s">
        <v>41</v>
      </c>
      <c r="AJ25" s="15" t="s">
        <v>41</v>
      </c>
      <c r="AK25" s="15"/>
      <c r="AL25" s="15"/>
      <c r="AM25" s="15"/>
      <c r="AN25" s="15"/>
      <c r="AO25" s="15"/>
      <c r="AP25" s="15">
        <f t="shared" ref="AP25:AP39" si="5">SUM(F25:AO25)</f>
        <v>1</v>
      </c>
      <c r="AQ25" s="15"/>
      <c r="AR25" s="15"/>
    </row>
    <row r="26" spans="1:44" s="4" customFormat="1" ht="19.95" customHeight="1" x14ac:dyDescent="0.25">
      <c r="A26" s="3" t="s">
        <v>51</v>
      </c>
      <c r="B26" s="3" t="s">
        <v>48</v>
      </c>
      <c r="C26" s="15">
        <v>0.8</v>
      </c>
      <c r="D26" s="6" t="s">
        <v>81</v>
      </c>
      <c r="E26" s="4" t="s">
        <v>82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>
        <v>0.8</v>
      </c>
      <c r="AH26" s="15" t="s">
        <v>41</v>
      </c>
      <c r="AI26" s="15" t="s">
        <v>41</v>
      </c>
      <c r="AJ26" s="15" t="s">
        <v>41</v>
      </c>
      <c r="AK26" s="15"/>
      <c r="AL26" s="15"/>
      <c r="AM26" s="15"/>
      <c r="AN26" s="15"/>
      <c r="AO26" s="15"/>
      <c r="AP26" s="15">
        <f t="shared" si="5"/>
        <v>0.8</v>
      </c>
      <c r="AQ26" s="15"/>
      <c r="AR26" s="15"/>
    </row>
    <row r="27" spans="1:44" s="4" customFormat="1" ht="19.95" customHeight="1" x14ac:dyDescent="0.25">
      <c r="A27" s="3" t="s">
        <v>52</v>
      </c>
      <c r="B27" s="3" t="s">
        <v>53</v>
      </c>
      <c r="C27" s="15">
        <v>1.2</v>
      </c>
      <c r="D27" s="6" t="s">
        <v>81</v>
      </c>
      <c r="E27" s="4" t="s">
        <v>82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>
        <v>1.2</v>
      </c>
      <c r="AH27" s="15" t="s">
        <v>41</v>
      </c>
      <c r="AI27" s="15" t="s">
        <v>41</v>
      </c>
      <c r="AJ27" s="15" t="s">
        <v>41</v>
      </c>
      <c r="AK27" s="15"/>
      <c r="AL27" s="15"/>
      <c r="AM27" s="15"/>
      <c r="AN27" s="15"/>
      <c r="AO27" s="15"/>
      <c r="AP27" s="15">
        <f t="shared" si="5"/>
        <v>1.2</v>
      </c>
      <c r="AQ27" s="15"/>
      <c r="AR27" s="15"/>
    </row>
    <row r="28" spans="1:44" s="4" customFormat="1" ht="19.95" customHeight="1" x14ac:dyDescent="0.25">
      <c r="A28" s="3" t="s">
        <v>54</v>
      </c>
      <c r="B28" s="3" t="s">
        <v>55</v>
      </c>
      <c r="C28" s="15">
        <v>0.3</v>
      </c>
      <c r="D28" s="6" t="s">
        <v>83</v>
      </c>
      <c r="E28" s="7" t="s">
        <v>84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>
        <v>0.3</v>
      </c>
      <c r="AL28" s="15" t="s">
        <v>41</v>
      </c>
      <c r="AM28" s="15" t="s">
        <v>41</v>
      </c>
      <c r="AN28" s="15"/>
      <c r="AO28" s="15"/>
      <c r="AP28" s="15">
        <f t="shared" si="5"/>
        <v>0.3</v>
      </c>
      <c r="AQ28" s="15"/>
      <c r="AR28" s="15"/>
    </row>
    <row r="29" spans="1:44" s="4" customFormat="1" ht="19.95" customHeight="1" x14ac:dyDescent="0.25">
      <c r="A29" s="3" t="s">
        <v>54</v>
      </c>
      <c r="B29" s="3" t="s">
        <v>58</v>
      </c>
      <c r="C29" s="15">
        <v>0.7</v>
      </c>
      <c r="D29" s="6" t="s">
        <v>83</v>
      </c>
      <c r="E29" s="7" t="s">
        <v>84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>
        <v>0.7</v>
      </c>
      <c r="AL29" s="15" t="s">
        <v>41</v>
      </c>
      <c r="AM29" s="15" t="s">
        <v>41</v>
      </c>
      <c r="AN29" s="15"/>
      <c r="AO29" s="15"/>
      <c r="AP29" s="15">
        <f t="shared" si="5"/>
        <v>0.7</v>
      </c>
      <c r="AQ29" s="15"/>
      <c r="AR29" s="15"/>
    </row>
    <row r="30" spans="1:44" s="4" customFormat="1" ht="19.95" customHeight="1" x14ac:dyDescent="0.25">
      <c r="A30" s="3" t="s">
        <v>59</v>
      </c>
      <c r="B30" s="3" t="s">
        <v>53</v>
      </c>
      <c r="C30" s="15">
        <v>0.9</v>
      </c>
      <c r="D30" s="6" t="s">
        <v>83</v>
      </c>
      <c r="E30" s="7" t="s">
        <v>84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>
        <v>0.9</v>
      </c>
      <c r="AL30" s="15" t="s">
        <v>41</v>
      </c>
      <c r="AM30" s="15" t="s">
        <v>41</v>
      </c>
      <c r="AN30" s="15"/>
      <c r="AO30" s="15"/>
      <c r="AP30" s="15">
        <f t="shared" si="5"/>
        <v>0.9</v>
      </c>
      <c r="AQ30" s="15"/>
      <c r="AR30" s="15"/>
    </row>
    <row r="31" spans="1:44" s="4" customFormat="1" ht="19.95" customHeight="1" x14ac:dyDescent="0.25">
      <c r="A31" s="3" t="s">
        <v>59</v>
      </c>
      <c r="B31" s="3" t="s">
        <v>60</v>
      </c>
      <c r="C31" s="15">
        <v>0.6</v>
      </c>
      <c r="D31" s="6" t="s">
        <v>83</v>
      </c>
      <c r="E31" s="7" t="s">
        <v>84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>
        <v>0.6</v>
      </c>
      <c r="AL31" s="15" t="s">
        <v>41</v>
      </c>
      <c r="AM31" s="15" t="s">
        <v>41</v>
      </c>
      <c r="AN31" s="15"/>
      <c r="AO31" s="15"/>
      <c r="AP31" s="15">
        <f t="shared" si="5"/>
        <v>0.6</v>
      </c>
      <c r="AQ31" s="15"/>
      <c r="AR31" s="15"/>
    </row>
    <row r="32" spans="1:44" s="4" customFormat="1" ht="19.95" customHeight="1" x14ac:dyDescent="0.25">
      <c r="A32" s="3" t="s">
        <v>61</v>
      </c>
      <c r="B32" s="3" t="s">
        <v>62</v>
      </c>
      <c r="C32" s="15">
        <v>0.2</v>
      </c>
      <c r="D32" s="6" t="s">
        <v>85</v>
      </c>
      <c r="E32" s="6" t="s">
        <v>86</v>
      </c>
      <c r="F32" s="15"/>
      <c r="G32" s="15"/>
      <c r="H32" s="15"/>
      <c r="I32" s="15"/>
      <c r="J32" s="15">
        <v>0.2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>
        <f t="shared" si="5"/>
        <v>0.2</v>
      </c>
      <c r="AQ32" s="15"/>
      <c r="AR32" s="15"/>
    </row>
    <row r="33" spans="1:44" s="4" customFormat="1" ht="19.95" customHeight="1" x14ac:dyDescent="0.25">
      <c r="A33" s="3" t="s">
        <v>65</v>
      </c>
      <c r="B33" s="3" t="s">
        <v>66</v>
      </c>
      <c r="C33" s="15">
        <v>0.3</v>
      </c>
      <c r="D33" s="6" t="s">
        <v>85</v>
      </c>
      <c r="E33" s="6" t="s">
        <v>86</v>
      </c>
      <c r="F33" s="15"/>
      <c r="G33" s="15"/>
      <c r="H33" s="15"/>
      <c r="I33" s="15"/>
      <c r="J33" s="15">
        <v>0.3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>
        <f t="shared" si="5"/>
        <v>0.3</v>
      </c>
      <c r="AQ33" s="15"/>
      <c r="AR33" s="15"/>
    </row>
    <row r="34" spans="1:44" s="4" customFormat="1" ht="19.95" customHeight="1" x14ac:dyDescent="0.25">
      <c r="A34" s="3" t="s">
        <v>67</v>
      </c>
      <c r="B34" s="3" t="s">
        <v>68</v>
      </c>
      <c r="C34" s="15">
        <v>1.2</v>
      </c>
      <c r="D34" s="6" t="s">
        <v>87</v>
      </c>
      <c r="E34" s="4">
        <v>17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>
        <v>1.2</v>
      </c>
      <c r="AB34" s="15" t="s">
        <v>41</v>
      </c>
      <c r="AC34" s="15" t="s">
        <v>41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>
        <f t="shared" si="5"/>
        <v>1.2</v>
      </c>
      <c r="AQ34" s="15"/>
      <c r="AR34" s="15"/>
    </row>
    <row r="35" spans="1:44" s="4" customFormat="1" ht="19.95" customHeight="1" x14ac:dyDescent="0.25">
      <c r="A35" s="3" t="s">
        <v>70</v>
      </c>
      <c r="B35" s="3" t="s">
        <v>71</v>
      </c>
      <c r="C35" s="15">
        <v>1.4</v>
      </c>
      <c r="D35" s="4" t="s">
        <v>87</v>
      </c>
      <c r="E35" s="4">
        <v>17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>
        <v>1.4</v>
      </c>
      <c r="AB35" s="15" t="s">
        <v>41</v>
      </c>
      <c r="AC35" s="15" t="s">
        <v>41</v>
      </c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>
        <f t="shared" si="5"/>
        <v>1.4</v>
      </c>
      <c r="AQ35" s="15"/>
      <c r="AR35" s="15"/>
    </row>
    <row r="36" spans="1:44" s="4" customFormat="1" ht="19.95" customHeight="1" x14ac:dyDescent="0.25">
      <c r="A36" s="3" t="s">
        <v>70</v>
      </c>
      <c r="B36" s="3" t="s">
        <v>72</v>
      </c>
      <c r="C36" s="15">
        <v>1.2</v>
      </c>
      <c r="D36" s="4" t="s">
        <v>87</v>
      </c>
      <c r="E36" s="4">
        <v>17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>
        <v>1.2</v>
      </c>
      <c r="AB36" s="15" t="s">
        <v>41</v>
      </c>
      <c r="AC36" s="15" t="s">
        <v>41</v>
      </c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>
        <f t="shared" si="5"/>
        <v>1.2</v>
      </c>
      <c r="AQ36" s="15"/>
      <c r="AR36" s="15"/>
    </row>
    <row r="37" spans="1:44" s="4" customFormat="1" ht="19.95" customHeight="1" x14ac:dyDescent="0.25">
      <c r="A37" s="3" t="s">
        <v>73</v>
      </c>
      <c r="B37" s="3" t="s">
        <v>74</v>
      </c>
      <c r="C37" s="15">
        <v>0.4</v>
      </c>
      <c r="D37" s="4" t="s">
        <v>75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>
        <v>0.4</v>
      </c>
      <c r="AG37" s="15"/>
      <c r="AH37" s="15"/>
      <c r="AI37" s="15"/>
      <c r="AJ37" s="15"/>
      <c r="AK37" s="15"/>
      <c r="AL37" s="15"/>
      <c r="AM37" s="15"/>
      <c r="AN37" s="15"/>
      <c r="AO37" s="15"/>
      <c r="AP37" s="15">
        <f t="shared" si="5"/>
        <v>0.4</v>
      </c>
      <c r="AQ37" s="15"/>
      <c r="AR37" s="15"/>
    </row>
    <row r="38" spans="1:44" s="4" customFormat="1" ht="19.95" customHeight="1" x14ac:dyDescent="0.25">
      <c r="A38" s="3" t="s">
        <v>76</v>
      </c>
      <c r="B38" s="3" t="s">
        <v>74</v>
      </c>
      <c r="C38" s="15">
        <v>1.5</v>
      </c>
      <c r="D38" s="4" t="s">
        <v>75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>
        <v>1.5</v>
      </c>
      <c r="AB38" s="15" t="s">
        <v>41</v>
      </c>
      <c r="AC38" s="15" t="s">
        <v>41</v>
      </c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>
        <f t="shared" si="5"/>
        <v>1.5</v>
      </c>
      <c r="AQ38" s="15"/>
      <c r="AR38" s="15"/>
    </row>
    <row r="39" spans="1:44" s="4" customFormat="1" ht="19.95" customHeight="1" x14ac:dyDescent="0.25">
      <c r="A39" s="3" t="s">
        <v>77</v>
      </c>
      <c r="B39" s="3" t="s">
        <v>74</v>
      </c>
      <c r="C39" s="15">
        <v>1.5</v>
      </c>
      <c r="D39" s="4" t="s">
        <v>75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>
        <v>1.5</v>
      </c>
      <c r="AB39" s="15" t="s">
        <v>41</v>
      </c>
      <c r="AC39" s="15" t="s">
        <v>41</v>
      </c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>
        <f t="shared" si="5"/>
        <v>1.5</v>
      </c>
      <c r="AQ39" s="15"/>
      <c r="AR39" s="15"/>
    </row>
    <row r="40" spans="1:44" s="9" customFormat="1" ht="19.95" customHeight="1" x14ac:dyDescent="0.25">
      <c r="A40" s="8" t="s">
        <v>78</v>
      </c>
      <c r="B40" s="10"/>
      <c r="C40" s="19">
        <f>SUM(C25:C39)</f>
        <v>13.2</v>
      </c>
      <c r="F40" s="19">
        <f t="shared" ref="F40:O40" si="6">SUM(F25:F39)</f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0.5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ref="P40:Y40" si="7">SUM(P25:P39)</f>
        <v>0</v>
      </c>
      <c r="Q40" s="19">
        <f t="shared" si="7"/>
        <v>0</v>
      </c>
      <c r="R40" s="19">
        <f t="shared" si="7"/>
        <v>0</v>
      </c>
      <c r="S40" s="19">
        <f t="shared" si="7"/>
        <v>0</v>
      </c>
      <c r="T40" s="19">
        <f t="shared" si="7"/>
        <v>0</v>
      </c>
      <c r="U40" s="19">
        <f t="shared" si="7"/>
        <v>0</v>
      </c>
      <c r="V40" s="19">
        <f t="shared" si="7"/>
        <v>0</v>
      </c>
      <c r="W40" s="19">
        <f t="shared" si="7"/>
        <v>0</v>
      </c>
      <c r="X40" s="19">
        <f t="shared" si="7"/>
        <v>0</v>
      </c>
      <c r="Y40" s="19">
        <f t="shared" si="7"/>
        <v>0</v>
      </c>
      <c r="Z40" s="19">
        <f t="shared" ref="Z40:AI40" si="8">SUM(Z25:Z39)</f>
        <v>0</v>
      </c>
      <c r="AA40" s="19">
        <f t="shared" si="8"/>
        <v>6.8</v>
      </c>
      <c r="AB40" s="19">
        <f t="shared" si="8"/>
        <v>0</v>
      </c>
      <c r="AC40" s="19">
        <f t="shared" si="8"/>
        <v>0</v>
      </c>
      <c r="AD40" s="19">
        <f t="shared" si="8"/>
        <v>0</v>
      </c>
      <c r="AE40" s="19">
        <f t="shared" si="8"/>
        <v>0</v>
      </c>
      <c r="AF40" s="19">
        <f t="shared" si="8"/>
        <v>0.4</v>
      </c>
      <c r="AG40" s="19">
        <f t="shared" si="8"/>
        <v>3</v>
      </c>
      <c r="AH40" s="19">
        <f t="shared" si="8"/>
        <v>0</v>
      </c>
      <c r="AI40" s="19">
        <f t="shared" si="8"/>
        <v>0</v>
      </c>
      <c r="AJ40" s="19">
        <f t="shared" ref="AJ40:AP40" si="9">SUM(AJ25:AJ39)</f>
        <v>0</v>
      </c>
      <c r="AK40" s="19">
        <f t="shared" si="9"/>
        <v>2.5</v>
      </c>
      <c r="AL40" s="19">
        <f t="shared" si="9"/>
        <v>0</v>
      </c>
      <c r="AM40" s="19">
        <f t="shared" si="9"/>
        <v>0</v>
      </c>
      <c r="AN40" s="19">
        <f t="shared" si="9"/>
        <v>0</v>
      </c>
      <c r="AO40" s="19">
        <f t="shared" si="9"/>
        <v>0</v>
      </c>
      <c r="AP40" s="15">
        <f t="shared" si="9"/>
        <v>13.2</v>
      </c>
      <c r="AQ40" s="19"/>
      <c r="AR40" s="19"/>
    </row>
    <row r="41" spans="1:44" s="4" customFormat="1" ht="19.95" customHeight="1" x14ac:dyDescent="0.25">
      <c r="A41" s="3"/>
      <c r="B41" s="3"/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1:44" s="4" customFormat="1" ht="19.95" customHeight="1" x14ac:dyDescent="0.25">
      <c r="A42" s="5" t="s">
        <v>88</v>
      </c>
      <c r="B42" s="8" t="s">
        <v>89</v>
      </c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1:44" s="4" customFormat="1" ht="19.95" customHeight="1" x14ac:dyDescent="0.25">
      <c r="A43" s="3" t="s">
        <v>47</v>
      </c>
      <c r="B43" s="3" t="s">
        <v>48</v>
      </c>
      <c r="C43" s="22">
        <v>1</v>
      </c>
      <c r="D43" s="6" t="s">
        <v>90</v>
      </c>
      <c r="E43" s="11" t="s">
        <v>91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>
        <v>1</v>
      </c>
      <c r="AF43" s="15" t="s">
        <v>41</v>
      </c>
      <c r="AG43" s="15" t="s">
        <v>41</v>
      </c>
      <c r="AH43" s="15" t="s">
        <v>41</v>
      </c>
      <c r="AI43" s="15"/>
      <c r="AJ43" s="15"/>
      <c r="AK43" s="15"/>
      <c r="AL43" s="15"/>
      <c r="AM43" s="15"/>
      <c r="AN43" s="15"/>
      <c r="AO43" s="15"/>
      <c r="AP43" s="15">
        <f t="shared" ref="AP43:AP55" si="10">SUM(F43:AO43)</f>
        <v>1</v>
      </c>
      <c r="AQ43" s="15"/>
      <c r="AR43" s="15"/>
    </row>
    <row r="44" spans="1:44" s="4" customFormat="1" ht="19.95" customHeight="1" x14ac:dyDescent="0.25">
      <c r="A44" s="3" t="s">
        <v>51</v>
      </c>
      <c r="B44" s="3" t="s">
        <v>48</v>
      </c>
      <c r="C44" s="15">
        <v>0.8</v>
      </c>
      <c r="D44" s="6" t="s">
        <v>90</v>
      </c>
      <c r="E44" s="11" t="s">
        <v>91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>
        <v>0.8</v>
      </c>
      <c r="AF44" s="15" t="s">
        <v>41</v>
      </c>
      <c r="AG44" s="15" t="s">
        <v>41</v>
      </c>
      <c r="AH44" s="15" t="s">
        <v>41</v>
      </c>
      <c r="AI44" s="15"/>
      <c r="AJ44" s="15"/>
      <c r="AK44" s="15"/>
      <c r="AL44" s="15"/>
      <c r="AM44" s="15"/>
      <c r="AN44" s="15"/>
      <c r="AO44" s="15"/>
      <c r="AP44" s="15">
        <f t="shared" si="10"/>
        <v>0.8</v>
      </c>
      <c r="AQ44" s="15"/>
      <c r="AR44" s="15"/>
    </row>
    <row r="45" spans="1:44" s="4" customFormat="1" ht="19.95" customHeight="1" x14ac:dyDescent="0.25">
      <c r="A45" s="3" t="s">
        <v>54</v>
      </c>
      <c r="B45" s="3" t="s">
        <v>55</v>
      </c>
      <c r="C45" s="15">
        <v>0.3</v>
      </c>
      <c r="D45" s="6" t="s">
        <v>92</v>
      </c>
      <c r="E45" s="7" t="s">
        <v>93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>
        <v>0.3</v>
      </c>
      <c r="AI45" s="15" t="s">
        <v>41</v>
      </c>
      <c r="AJ45" s="15"/>
      <c r="AK45" s="15"/>
      <c r="AL45" s="15"/>
      <c r="AM45" s="15"/>
      <c r="AN45" s="15"/>
      <c r="AO45" s="15"/>
      <c r="AP45" s="15">
        <f t="shared" si="10"/>
        <v>0.3</v>
      </c>
      <c r="AQ45" s="15"/>
      <c r="AR45" s="15"/>
    </row>
    <row r="46" spans="1:44" s="4" customFormat="1" ht="19.95" customHeight="1" x14ac:dyDescent="0.25">
      <c r="A46" s="3" t="s">
        <v>59</v>
      </c>
      <c r="B46" s="3" t="s">
        <v>53</v>
      </c>
      <c r="C46" s="15">
        <v>0.9</v>
      </c>
      <c r="D46" s="6" t="s">
        <v>92</v>
      </c>
      <c r="E46" s="7" t="s">
        <v>93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>
        <v>0.9</v>
      </c>
      <c r="AI46" s="15" t="s">
        <v>41</v>
      </c>
      <c r="AJ46" s="15"/>
      <c r="AK46" s="15"/>
      <c r="AL46" s="15"/>
      <c r="AM46" s="15"/>
      <c r="AN46" s="15"/>
      <c r="AO46" s="15"/>
      <c r="AP46" s="15">
        <f t="shared" si="10"/>
        <v>0.9</v>
      </c>
      <c r="AQ46" s="15"/>
      <c r="AR46" s="15"/>
    </row>
    <row r="47" spans="1:44" s="4" customFormat="1" ht="19.95" customHeight="1" x14ac:dyDescent="0.25">
      <c r="A47" s="3" t="s">
        <v>59</v>
      </c>
      <c r="B47" s="3" t="s">
        <v>60</v>
      </c>
      <c r="C47" s="15">
        <v>0.6</v>
      </c>
      <c r="D47" s="6" t="s">
        <v>92</v>
      </c>
      <c r="E47" s="7" t="s">
        <v>93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>
        <v>0.6</v>
      </c>
      <c r="AI47" s="15" t="s">
        <v>41</v>
      </c>
      <c r="AJ47" s="15"/>
      <c r="AK47" s="15"/>
      <c r="AL47" s="15"/>
      <c r="AM47" s="15"/>
      <c r="AN47" s="15"/>
      <c r="AO47" s="15"/>
      <c r="AP47" s="15">
        <f t="shared" si="10"/>
        <v>0.6</v>
      </c>
      <c r="AQ47" s="15"/>
      <c r="AR47" s="15"/>
    </row>
    <row r="48" spans="1:44" s="4" customFormat="1" ht="19.95" customHeight="1" x14ac:dyDescent="0.25">
      <c r="A48" s="3" t="s">
        <v>61</v>
      </c>
      <c r="B48" s="3" t="s">
        <v>62</v>
      </c>
      <c r="C48" s="15">
        <v>0.2</v>
      </c>
      <c r="D48" s="6" t="s">
        <v>94</v>
      </c>
      <c r="E48" s="6" t="s">
        <v>95</v>
      </c>
      <c r="F48" s="15"/>
      <c r="G48" s="15"/>
      <c r="H48" s="15"/>
      <c r="I48" s="15">
        <v>0.2</v>
      </c>
      <c r="J48" s="15" t="s">
        <v>41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>
        <f t="shared" si="10"/>
        <v>0.2</v>
      </c>
      <c r="AQ48" s="15"/>
      <c r="AR48" s="15"/>
    </row>
    <row r="49" spans="1:44" s="4" customFormat="1" ht="19.95" customHeight="1" x14ac:dyDescent="0.25">
      <c r="A49" s="3" t="s">
        <v>65</v>
      </c>
      <c r="B49" s="3" t="s">
        <v>66</v>
      </c>
      <c r="C49" s="15">
        <v>0.3</v>
      </c>
      <c r="D49" s="6" t="s">
        <v>94</v>
      </c>
      <c r="E49" s="6" t="s">
        <v>95</v>
      </c>
      <c r="F49" s="15"/>
      <c r="G49" s="15"/>
      <c r="H49" s="15"/>
      <c r="I49" s="15">
        <v>0.3</v>
      </c>
      <c r="J49" s="15" t="s">
        <v>41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>
        <f t="shared" si="10"/>
        <v>0.3</v>
      </c>
      <c r="AQ49" s="15"/>
      <c r="AR49" s="15"/>
    </row>
    <row r="50" spans="1:44" s="4" customFormat="1" ht="19.95" customHeight="1" x14ac:dyDescent="0.25">
      <c r="A50" s="3" t="s">
        <v>67</v>
      </c>
      <c r="B50" s="3" t="s">
        <v>68</v>
      </c>
      <c r="C50" s="15">
        <v>1.2</v>
      </c>
      <c r="D50" s="6" t="s">
        <v>96</v>
      </c>
      <c r="E50" s="4">
        <v>11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>
        <v>1.2</v>
      </c>
      <c r="W50" s="15" t="s">
        <v>41</v>
      </c>
      <c r="X50" s="15" t="s">
        <v>41</v>
      </c>
      <c r="Y50" s="15" t="s">
        <v>41</v>
      </c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>
        <f t="shared" si="10"/>
        <v>1.2</v>
      </c>
      <c r="AQ50" s="15"/>
      <c r="AR50" s="15"/>
    </row>
    <row r="51" spans="1:44" s="4" customFormat="1" ht="19.95" customHeight="1" x14ac:dyDescent="0.25">
      <c r="A51" s="3" t="s">
        <v>70</v>
      </c>
      <c r="B51" s="3" t="s">
        <v>71</v>
      </c>
      <c r="C51" s="15">
        <v>1.3</v>
      </c>
      <c r="D51" s="6" t="s">
        <v>97</v>
      </c>
      <c r="E51" s="4">
        <v>11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>
        <v>1.3</v>
      </c>
      <c r="W51" s="15" t="s">
        <v>41</v>
      </c>
      <c r="X51" s="15" t="s">
        <v>41</v>
      </c>
      <c r="Y51" s="15" t="s">
        <v>41</v>
      </c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>
        <f t="shared" si="10"/>
        <v>1.3</v>
      </c>
      <c r="AQ51" s="15"/>
      <c r="AR51" s="15"/>
    </row>
    <row r="52" spans="1:44" s="4" customFormat="1" ht="19.95" customHeight="1" x14ac:dyDescent="0.25">
      <c r="A52" s="3" t="s">
        <v>70</v>
      </c>
      <c r="B52" s="3" t="s">
        <v>72</v>
      </c>
      <c r="C52" s="15">
        <v>1.1000000000000001</v>
      </c>
      <c r="D52" s="6" t="s">
        <v>97</v>
      </c>
      <c r="E52" s="4">
        <v>11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>
        <v>1.1000000000000001</v>
      </c>
      <c r="W52" s="15" t="s">
        <v>41</v>
      </c>
      <c r="X52" s="15" t="s">
        <v>41</v>
      </c>
      <c r="Y52" s="15" t="s">
        <v>41</v>
      </c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>
        <f t="shared" si="10"/>
        <v>1.1000000000000001</v>
      </c>
      <c r="AQ52" s="15"/>
      <c r="AR52" s="15"/>
    </row>
    <row r="53" spans="1:44" s="4" customFormat="1" ht="19.95" customHeight="1" x14ac:dyDescent="0.25">
      <c r="A53" s="3" t="s">
        <v>73</v>
      </c>
      <c r="B53" s="3" t="s">
        <v>74</v>
      </c>
      <c r="C53" s="15">
        <v>0.4</v>
      </c>
      <c r="D53" s="4" t="s">
        <v>75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>
        <v>0.4</v>
      </c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>
        <f t="shared" si="10"/>
        <v>0.4</v>
      </c>
      <c r="AQ53" s="15"/>
      <c r="AR53" s="15"/>
    </row>
    <row r="54" spans="1:44" s="4" customFormat="1" ht="19.95" customHeight="1" x14ac:dyDescent="0.25">
      <c r="A54" s="3" t="s">
        <v>76</v>
      </c>
      <c r="B54" s="3" t="s">
        <v>74</v>
      </c>
      <c r="C54" s="15">
        <v>1.5</v>
      </c>
      <c r="D54" s="4" t="s">
        <v>75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>
        <v>1.5</v>
      </c>
      <c r="AE54" s="15" t="s">
        <v>41</v>
      </c>
      <c r="AF54" s="15" t="s">
        <v>41</v>
      </c>
      <c r="AG54" s="15"/>
      <c r="AH54" s="15"/>
      <c r="AI54" s="15"/>
      <c r="AJ54" s="15"/>
      <c r="AK54" s="15"/>
      <c r="AL54" s="15"/>
      <c r="AM54" s="15"/>
      <c r="AN54" s="15"/>
      <c r="AO54" s="15"/>
      <c r="AP54" s="15">
        <f t="shared" si="10"/>
        <v>1.5</v>
      </c>
      <c r="AQ54" s="15"/>
      <c r="AR54" s="15"/>
    </row>
    <row r="55" spans="1:44" s="4" customFormat="1" ht="19.95" customHeight="1" x14ac:dyDescent="0.25">
      <c r="A55" s="3" t="s">
        <v>77</v>
      </c>
      <c r="B55" s="3" t="s">
        <v>74</v>
      </c>
      <c r="C55" s="15">
        <v>1.5</v>
      </c>
      <c r="D55" s="4" t="s">
        <v>75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>
        <v>1.5</v>
      </c>
      <c r="AE55" s="15" t="s">
        <v>41</v>
      </c>
      <c r="AF55" s="15" t="s">
        <v>41</v>
      </c>
      <c r="AG55" s="15"/>
      <c r="AH55" s="15"/>
      <c r="AI55" s="15"/>
      <c r="AJ55" s="15"/>
      <c r="AK55" s="15"/>
      <c r="AL55" s="15"/>
      <c r="AM55" s="15"/>
      <c r="AN55" s="15"/>
      <c r="AO55" s="15"/>
      <c r="AP55" s="15">
        <f t="shared" si="10"/>
        <v>1.5</v>
      </c>
      <c r="AQ55" s="15"/>
      <c r="AR55" s="15"/>
    </row>
    <row r="56" spans="1:44" s="9" customFormat="1" ht="19.95" customHeight="1" x14ac:dyDescent="0.25">
      <c r="A56" s="8" t="s">
        <v>78</v>
      </c>
      <c r="B56" s="10"/>
      <c r="C56" s="19">
        <f>SUM(C43:C55)</f>
        <v>11.100000000000001</v>
      </c>
      <c r="F56" s="19">
        <f t="shared" ref="F56:O56" si="11">SUM(F43:F55)</f>
        <v>0</v>
      </c>
      <c r="G56" s="19">
        <f t="shared" si="11"/>
        <v>0</v>
      </c>
      <c r="H56" s="19">
        <f t="shared" si="11"/>
        <v>0</v>
      </c>
      <c r="I56" s="19">
        <f t="shared" si="11"/>
        <v>0.5</v>
      </c>
      <c r="J56" s="19">
        <f t="shared" si="11"/>
        <v>0</v>
      </c>
      <c r="K56" s="19">
        <f t="shared" si="11"/>
        <v>0</v>
      </c>
      <c r="L56" s="19">
        <f t="shared" si="11"/>
        <v>0</v>
      </c>
      <c r="M56" s="19">
        <f t="shared" si="11"/>
        <v>0</v>
      </c>
      <c r="N56" s="19">
        <f t="shared" si="11"/>
        <v>0</v>
      </c>
      <c r="O56" s="19">
        <f t="shared" si="11"/>
        <v>0</v>
      </c>
      <c r="P56" s="19">
        <f t="shared" ref="P56:Y56" si="12">SUM(P43:P55)</f>
        <v>0</v>
      </c>
      <c r="Q56" s="19">
        <f t="shared" si="12"/>
        <v>0</v>
      </c>
      <c r="R56" s="19">
        <f t="shared" si="12"/>
        <v>0</v>
      </c>
      <c r="S56" s="19">
        <f t="shared" si="12"/>
        <v>0</v>
      </c>
      <c r="T56" s="19">
        <f t="shared" si="12"/>
        <v>0</v>
      </c>
      <c r="U56" s="19">
        <f t="shared" si="12"/>
        <v>0</v>
      </c>
      <c r="V56" s="19">
        <f t="shared" si="12"/>
        <v>3.6</v>
      </c>
      <c r="W56" s="19">
        <f t="shared" si="12"/>
        <v>0</v>
      </c>
      <c r="X56" s="19">
        <f t="shared" si="12"/>
        <v>0</v>
      </c>
      <c r="Y56" s="19">
        <f t="shared" si="12"/>
        <v>0</v>
      </c>
      <c r="Z56" s="19">
        <f t="shared" ref="Z56:AI56" si="13">SUM(Z43:Z55)</f>
        <v>0</v>
      </c>
      <c r="AA56" s="19">
        <f t="shared" si="13"/>
        <v>0</v>
      </c>
      <c r="AB56" s="19">
        <f t="shared" si="13"/>
        <v>0</v>
      </c>
      <c r="AC56" s="19">
        <f t="shared" si="13"/>
        <v>0</v>
      </c>
      <c r="AD56" s="19">
        <f t="shared" si="13"/>
        <v>3.4</v>
      </c>
      <c r="AE56" s="19">
        <f t="shared" si="13"/>
        <v>1.8</v>
      </c>
      <c r="AF56" s="19">
        <f t="shared" si="13"/>
        <v>0</v>
      </c>
      <c r="AG56" s="19">
        <f t="shared" si="13"/>
        <v>0</v>
      </c>
      <c r="AH56" s="19">
        <f t="shared" si="13"/>
        <v>1.7999999999999998</v>
      </c>
      <c r="AI56" s="19">
        <f t="shared" si="13"/>
        <v>0</v>
      </c>
      <c r="AJ56" s="19">
        <f t="shared" ref="AJ56:AP56" si="14">SUM(AJ43:AJ55)</f>
        <v>0</v>
      </c>
      <c r="AK56" s="19">
        <f t="shared" si="14"/>
        <v>0</v>
      </c>
      <c r="AL56" s="19">
        <f t="shared" si="14"/>
        <v>0</v>
      </c>
      <c r="AM56" s="19">
        <f t="shared" si="14"/>
        <v>0</v>
      </c>
      <c r="AN56" s="19">
        <f t="shared" si="14"/>
        <v>0</v>
      </c>
      <c r="AO56" s="19">
        <f t="shared" si="14"/>
        <v>0</v>
      </c>
      <c r="AP56" s="15">
        <f t="shared" si="14"/>
        <v>11.100000000000001</v>
      </c>
      <c r="AQ56" s="19"/>
      <c r="AR56" s="19"/>
    </row>
    <row r="57" spans="1:44" s="4" customFormat="1" ht="19.95" customHeight="1" x14ac:dyDescent="0.25">
      <c r="A57" s="3"/>
      <c r="B57" s="3"/>
      <c r="C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1:44" s="4" customFormat="1" ht="19.95" customHeight="1" x14ac:dyDescent="0.25">
      <c r="A58" s="5" t="s">
        <v>98</v>
      </c>
      <c r="B58" s="8" t="s">
        <v>99</v>
      </c>
      <c r="C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1:44" s="4" customFormat="1" ht="19.95" customHeight="1" x14ac:dyDescent="0.25">
      <c r="A59" s="3" t="s">
        <v>100</v>
      </c>
      <c r="B59" s="3" t="s">
        <v>38</v>
      </c>
      <c r="C59" s="15">
        <v>5.0999999999999996</v>
      </c>
      <c r="D59" s="6" t="s">
        <v>45</v>
      </c>
      <c r="E59" s="6" t="s">
        <v>46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>
        <v>5.0999999999999996</v>
      </c>
      <c r="AG59" s="15" t="s">
        <v>41</v>
      </c>
      <c r="AH59" s="15" t="s">
        <v>41</v>
      </c>
      <c r="AI59" s="15" t="s">
        <v>41</v>
      </c>
      <c r="AJ59" s="15"/>
      <c r="AK59" s="15"/>
      <c r="AL59" s="15"/>
      <c r="AM59" s="15"/>
      <c r="AN59" s="15"/>
      <c r="AO59" s="15"/>
      <c r="AP59" s="15">
        <f t="shared" ref="AP59:AP71" si="15">SUM(F59:AO59)</f>
        <v>5.0999999999999996</v>
      </c>
      <c r="AQ59" s="15"/>
      <c r="AR59" s="15"/>
    </row>
    <row r="60" spans="1:44" s="4" customFormat="1" ht="19.95" customHeight="1" x14ac:dyDescent="0.25">
      <c r="A60" s="3" t="s">
        <v>100</v>
      </c>
      <c r="B60" s="3" t="s">
        <v>101</v>
      </c>
      <c r="C60" s="15">
        <v>4.5999999999999996</v>
      </c>
      <c r="D60" s="6" t="s">
        <v>45</v>
      </c>
      <c r="E60" s="6" t="s">
        <v>46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>
        <v>4.5999999999999996</v>
      </c>
      <c r="AG60" s="15" t="s">
        <v>41</v>
      </c>
      <c r="AH60" s="15" t="s">
        <v>41</v>
      </c>
      <c r="AI60" s="15" t="s">
        <v>41</v>
      </c>
      <c r="AJ60" s="15"/>
      <c r="AK60" s="15"/>
      <c r="AL60" s="15"/>
      <c r="AM60" s="15"/>
      <c r="AN60" s="15"/>
      <c r="AO60" s="15"/>
      <c r="AP60" s="15">
        <f t="shared" si="15"/>
        <v>4.5999999999999996</v>
      </c>
      <c r="AQ60" s="15"/>
      <c r="AR60" s="15"/>
    </row>
    <row r="61" spans="1:44" s="4" customFormat="1" ht="19.95" customHeight="1" x14ac:dyDescent="0.25">
      <c r="A61" s="3" t="s">
        <v>47</v>
      </c>
      <c r="B61" s="3" t="s">
        <v>48</v>
      </c>
      <c r="C61" s="22">
        <v>1</v>
      </c>
      <c r="D61" s="6" t="s">
        <v>102</v>
      </c>
      <c r="E61" s="11" t="s">
        <v>103</v>
      </c>
      <c r="F61" s="15"/>
      <c r="G61" s="15"/>
      <c r="H61" s="15"/>
      <c r="I61" s="15"/>
      <c r="J61" s="15"/>
      <c r="K61" s="15"/>
      <c r="L61" s="15"/>
      <c r="M61" s="15">
        <v>1</v>
      </c>
      <c r="N61" s="15" t="s">
        <v>41</v>
      </c>
      <c r="O61" s="15" t="s">
        <v>41</v>
      </c>
      <c r="P61" s="15" t="s">
        <v>41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>
        <f t="shared" si="15"/>
        <v>1</v>
      </c>
      <c r="AQ61" s="15"/>
      <c r="AR61" s="15"/>
    </row>
    <row r="62" spans="1:44" s="4" customFormat="1" ht="19.95" customHeight="1" x14ac:dyDescent="0.25">
      <c r="A62" s="3" t="s">
        <v>51</v>
      </c>
      <c r="B62" s="3" t="s">
        <v>48</v>
      </c>
      <c r="C62" s="15">
        <v>0.8</v>
      </c>
      <c r="D62" s="6" t="s">
        <v>102</v>
      </c>
      <c r="E62" s="11" t="s">
        <v>103</v>
      </c>
      <c r="F62" s="15"/>
      <c r="G62" s="15"/>
      <c r="H62" s="15"/>
      <c r="I62" s="15"/>
      <c r="J62" s="15"/>
      <c r="K62" s="15"/>
      <c r="L62" s="15"/>
      <c r="M62" s="15">
        <v>0.8</v>
      </c>
      <c r="N62" s="15" t="s">
        <v>41</v>
      </c>
      <c r="O62" s="15" t="s">
        <v>41</v>
      </c>
      <c r="P62" s="15" t="s">
        <v>41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>
        <f t="shared" si="15"/>
        <v>0.8</v>
      </c>
      <c r="AQ62" s="15"/>
      <c r="AR62" s="15"/>
    </row>
    <row r="63" spans="1:44" s="4" customFormat="1" ht="19.95" customHeight="1" x14ac:dyDescent="0.25">
      <c r="A63" s="3" t="s">
        <v>52</v>
      </c>
      <c r="B63" s="3" t="s">
        <v>53</v>
      </c>
      <c r="C63" s="15">
        <v>1.2</v>
      </c>
      <c r="D63" s="6" t="s">
        <v>102</v>
      </c>
      <c r="E63" s="11" t="s">
        <v>103</v>
      </c>
      <c r="F63" s="15"/>
      <c r="G63" s="15"/>
      <c r="H63" s="15"/>
      <c r="I63" s="15"/>
      <c r="J63" s="15"/>
      <c r="K63" s="15"/>
      <c r="L63" s="15"/>
      <c r="M63" s="15">
        <v>1.2</v>
      </c>
      <c r="N63" s="15" t="s">
        <v>41</v>
      </c>
      <c r="O63" s="15" t="s">
        <v>41</v>
      </c>
      <c r="P63" s="15" t="s">
        <v>41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>
        <f t="shared" si="15"/>
        <v>1.2</v>
      </c>
      <c r="AQ63" s="15"/>
      <c r="AR63" s="15"/>
    </row>
    <row r="64" spans="1:44" s="4" customFormat="1" ht="19.95" customHeight="1" x14ac:dyDescent="0.25">
      <c r="A64" s="3" t="s">
        <v>54</v>
      </c>
      <c r="B64" s="3" t="s">
        <v>104</v>
      </c>
      <c r="C64" s="15">
        <v>1.1000000000000001</v>
      </c>
      <c r="D64" s="6" t="s">
        <v>105</v>
      </c>
      <c r="E64" s="7" t="s">
        <v>106</v>
      </c>
      <c r="F64" s="15"/>
      <c r="G64" s="15"/>
      <c r="H64" s="15"/>
      <c r="I64" s="15"/>
      <c r="J64" s="15"/>
      <c r="K64" s="15"/>
      <c r="L64" s="15"/>
      <c r="M64" s="15"/>
      <c r="N64" s="15"/>
      <c r="O64" s="15">
        <v>1.1000000000000001</v>
      </c>
      <c r="P64" s="15" t="s">
        <v>41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>
        <f t="shared" si="15"/>
        <v>1.1000000000000001</v>
      </c>
      <c r="AQ64" s="15"/>
      <c r="AR64" s="15"/>
    </row>
    <row r="65" spans="1:44" s="4" customFormat="1" ht="19.95" customHeight="1" x14ac:dyDescent="0.25">
      <c r="A65" s="3" t="s">
        <v>61</v>
      </c>
      <c r="B65" s="3" t="s">
        <v>62</v>
      </c>
      <c r="C65" s="15">
        <v>0.2</v>
      </c>
      <c r="D65" s="6" t="s">
        <v>107</v>
      </c>
      <c r="E65" s="6" t="s">
        <v>108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>
        <v>0.2</v>
      </c>
      <c r="V65" s="15" t="s">
        <v>41</v>
      </c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>
        <f t="shared" si="15"/>
        <v>0.2</v>
      </c>
      <c r="AQ65" s="15"/>
      <c r="AR65" s="15"/>
    </row>
    <row r="66" spans="1:44" s="4" customFormat="1" ht="19.95" customHeight="1" x14ac:dyDescent="0.25">
      <c r="A66" s="3" t="s">
        <v>109</v>
      </c>
      <c r="B66" s="3" t="s">
        <v>110</v>
      </c>
      <c r="C66" s="15">
        <v>1</v>
      </c>
      <c r="D66" s="6" t="s">
        <v>107</v>
      </c>
      <c r="E66" s="6" t="s">
        <v>108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>
        <v>1</v>
      </c>
      <c r="V66" s="15" t="s">
        <v>41</v>
      </c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>
        <f t="shared" si="15"/>
        <v>1</v>
      </c>
      <c r="AQ66" s="15"/>
      <c r="AR66" s="15"/>
    </row>
    <row r="67" spans="1:44" s="4" customFormat="1" ht="19.95" customHeight="1" x14ac:dyDescent="0.25">
      <c r="A67" s="3" t="s">
        <v>65</v>
      </c>
      <c r="B67" s="3" t="s">
        <v>66</v>
      </c>
      <c r="C67" s="15">
        <v>0.3</v>
      </c>
      <c r="D67" s="6" t="s">
        <v>107</v>
      </c>
      <c r="E67" s="6" t="s">
        <v>108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>
        <v>0.3</v>
      </c>
      <c r="V67" s="15" t="s">
        <v>41</v>
      </c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>
        <f t="shared" si="15"/>
        <v>0.3</v>
      </c>
      <c r="AQ67" s="15"/>
      <c r="AR67" s="15"/>
    </row>
    <row r="68" spans="1:44" s="4" customFormat="1" ht="19.95" customHeight="1" x14ac:dyDescent="0.25">
      <c r="A68" s="3" t="s">
        <v>70</v>
      </c>
      <c r="B68" s="3" t="s">
        <v>71</v>
      </c>
      <c r="C68" s="15">
        <v>0.8</v>
      </c>
      <c r="D68" s="6" t="s">
        <v>111</v>
      </c>
      <c r="E68" s="4">
        <v>12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>
        <v>0.8</v>
      </c>
      <c r="AE68" s="15" t="s">
        <v>41</v>
      </c>
      <c r="AF68" s="15" t="s">
        <v>41</v>
      </c>
      <c r="AG68" s="15"/>
      <c r="AH68" s="15"/>
      <c r="AI68" s="15"/>
      <c r="AJ68" s="15"/>
      <c r="AK68" s="15"/>
      <c r="AL68" s="15"/>
      <c r="AM68" s="15"/>
      <c r="AN68" s="15"/>
      <c r="AO68" s="15"/>
      <c r="AP68" s="15">
        <f t="shared" si="15"/>
        <v>0.8</v>
      </c>
      <c r="AQ68" s="15"/>
      <c r="AR68" s="15"/>
    </row>
    <row r="69" spans="1:44" s="4" customFormat="1" ht="19.95" customHeight="1" x14ac:dyDescent="0.25">
      <c r="A69" s="3" t="s">
        <v>70</v>
      </c>
      <c r="B69" s="3" t="s">
        <v>72</v>
      </c>
      <c r="C69" s="15">
        <v>0.7</v>
      </c>
      <c r="D69" s="6" t="s">
        <v>111</v>
      </c>
      <c r="E69" s="4">
        <v>12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>
        <v>0.7</v>
      </c>
      <c r="AE69" s="15" t="s">
        <v>41</v>
      </c>
      <c r="AF69" s="15" t="s">
        <v>41</v>
      </c>
      <c r="AG69" s="15"/>
      <c r="AH69" s="15"/>
      <c r="AI69" s="15"/>
      <c r="AJ69" s="15"/>
      <c r="AK69" s="15"/>
      <c r="AL69" s="15"/>
      <c r="AM69" s="15"/>
      <c r="AN69" s="15"/>
      <c r="AO69" s="15"/>
      <c r="AP69" s="15">
        <f t="shared" si="15"/>
        <v>0.7</v>
      </c>
      <c r="AQ69" s="15"/>
      <c r="AR69" s="15"/>
    </row>
    <row r="70" spans="1:44" s="4" customFormat="1" ht="19.95" customHeight="1" x14ac:dyDescent="0.25">
      <c r="A70" s="3" t="s">
        <v>73</v>
      </c>
      <c r="B70" s="3" t="s">
        <v>74</v>
      </c>
      <c r="C70" s="15">
        <v>0.1</v>
      </c>
      <c r="D70" s="4" t="s">
        <v>75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>
        <v>0.1</v>
      </c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>
        <f t="shared" si="15"/>
        <v>0.1</v>
      </c>
      <c r="AQ70" s="15"/>
      <c r="AR70" s="15"/>
    </row>
    <row r="71" spans="1:44" s="4" customFormat="1" ht="19.95" customHeight="1" x14ac:dyDescent="0.25">
      <c r="A71" s="3" t="s">
        <v>76</v>
      </c>
      <c r="B71" s="3" t="s">
        <v>74</v>
      </c>
      <c r="C71" s="15">
        <v>0.15</v>
      </c>
      <c r="D71" s="4" t="s">
        <v>75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>
        <v>0.2</v>
      </c>
      <c r="AE71" s="15" t="s">
        <v>41</v>
      </c>
      <c r="AF71" s="15" t="s">
        <v>41</v>
      </c>
      <c r="AG71" s="15"/>
      <c r="AH71" s="15"/>
      <c r="AI71" s="15"/>
      <c r="AJ71" s="15"/>
      <c r="AK71" s="15"/>
      <c r="AL71" s="15"/>
      <c r="AM71" s="15"/>
      <c r="AN71" s="15"/>
      <c r="AO71" s="15"/>
      <c r="AP71" s="15">
        <f t="shared" si="15"/>
        <v>0.2</v>
      </c>
      <c r="AQ71" s="15"/>
      <c r="AR71" s="15"/>
    </row>
    <row r="72" spans="1:44" s="9" customFormat="1" ht="19.95" customHeight="1" x14ac:dyDescent="0.25">
      <c r="A72" s="8" t="s">
        <v>78</v>
      </c>
      <c r="B72" s="10"/>
      <c r="C72" s="19">
        <f>SUM(C59:C71)</f>
        <v>17.049999999999997</v>
      </c>
      <c r="F72" s="19">
        <f t="shared" ref="F72:O72" si="16">SUM(F59:F71)</f>
        <v>0</v>
      </c>
      <c r="G72" s="19">
        <f t="shared" si="16"/>
        <v>0</v>
      </c>
      <c r="H72" s="19">
        <f t="shared" si="16"/>
        <v>0</v>
      </c>
      <c r="I72" s="19">
        <f t="shared" si="16"/>
        <v>0</v>
      </c>
      <c r="J72" s="19">
        <f t="shared" si="16"/>
        <v>0</v>
      </c>
      <c r="K72" s="19">
        <f t="shared" si="16"/>
        <v>0</v>
      </c>
      <c r="L72" s="19">
        <f t="shared" si="16"/>
        <v>0</v>
      </c>
      <c r="M72" s="19">
        <f t="shared" si="16"/>
        <v>3</v>
      </c>
      <c r="N72" s="19">
        <f t="shared" si="16"/>
        <v>0</v>
      </c>
      <c r="O72" s="19">
        <f t="shared" si="16"/>
        <v>1.1000000000000001</v>
      </c>
      <c r="P72" s="19">
        <f t="shared" ref="P72:Y72" si="17">SUM(P59:P71)</f>
        <v>0</v>
      </c>
      <c r="Q72" s="19">
        <f t="shared" si="17"/>
        <v>0</v>
      </c>
      <c r="R72" s="19">
        <f t="shared" si="17"/>
        <v>0</v>
      </c>
      <c r="S72" s="19">
        <f t="shared" si="17"/>
        <v>0</v>
      </c>
      <c r="T72" s="19">
        <f t="shared" si="17"/>
        <v>0</v>
      </c>
      <c r="U72" s="19">
        <f t="shared" si="17"/>
        <v>1.5</v>
      </c>
      <c r="V72" s="19">
        <f t="shared" si="17"/>
        <v>0</v>
      </c>
      <c r="W72" s="19">
        <f t="shared" si="17"/>
        <v>0</v>
      </c>
      <c r="X72" s="19">
        <f t="shared" si="17"/>
        <v>0</v>
      </c>
      <c r="Y72" s="19">
        <f t="shared" si="17"/>
        <v>0</v>
      </c>
      <c r="Z72" s="19">
        <f t="shared" ref="Z72:AI72" si="18">SUM(Z59:Z71)</f>
        <v>0</v>
      </c>
      <c r="AA72" s="19">
        <f t="shared" si="18"/>
        <v>0</v>
      </c>
      <c r="AB72" s="19">
        <f t="shared" si="18"/>
        <v>0</v>
      </c>
      <c r="AC72" s="19">
        <f t="shared" si="18"/>
        <v>0.1</v>
      </c>
      <c r="AD72" s="19">
        <f t="shared" si="18"/>
        <v>1.7</v>
      </c>
      <c r="AE72" s="19">
        <f t="shared" si="18"/>
        <v>0</v>
      </c>
      <c r="AF72" s="19">
        <f t="shared" si="18"/>
        <v>9.6999999999999993</v>
      </c>
      <c r="AG72" s="19">
        <f t="shared" si="18"/>
        <v>0</v>
      </c>
      <c r="AH72" s="19">
        <f t="shared" si="18"/>
        <v>0</v>
      </c>
      <c r="AI72" s="19">
        <f t="shared" si="18"/>
        <v>0</v>
      </c>
      <c r="AJ72" s="19">
        <f t="shared" ref="AJ72:AP72" si="19">SUM(AJ59:AJ71)</f>
        <v>0</v>
      </c>
      <c r="AK72" s="19">
        <f t="shared" si="19"/>
        <v>0</v>
      </c>
      <c r="AL72" s="19">
        <f t="shared" si="19"/>
        <v>0</v>
      </c>
      <c r="AM72" s="19">
        <f t="shared" si="19"/>
        <v>0</v>
      </c>
      <c r="AN72" s="19">
        <f t="shared" si="19"/>
        <v>0</v>
      </c>
      <c r="AO72" s="19">
        <f t="shared" si="19"/>
        <v>0</v>
      </c>
      <c r="AP72" s="19">
        <f t="shared" si="19"/>
        <v>17.099999999999998</v>
      </c>
      <c r="AQ72" s="19"/>
      <c r="AR72" s="19"/>
    </row>
    <row r="73" spans="1:44" s="4" customFormat="1" ht="19.95" customHeight="1" x14ac:dyDescent="0.25">
      <c r="A73" s="3"/>
      <c r="B73" s="3"/>
      <c r="C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1:44" s="4" customFormat="1" ht="19.95" customHeight="1" x14ac:dyDescent="0.25">
      <c r="A74" s="5" t="s">
        <v>112</v>
      </c>
      <c r="B74" s="8" t="s">
        <v>113</v>
      </c>
      <c r="C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1:44" s="4" customFormat="1" ht="19.95" customHeight="1" x14ac:dyDescent="0.25">
      <c r="A75" s="3" t="s">
        <v>100</v>
      </c>
      <c r="B75" s="3" t="s">
        <v>38</v>
      </c>
      <c r="C75" s="15">
        <v>5.0999999999999996</v>
      </c>
      <c r="D75" s="6" t="s">
        <v>45</v>
      </c>
      <c r="E75" s="6" t="s">
        <v>46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>
        <v>5.0999999999999996</v>
      </c>
      <c r="AG75" s="15" t="s">
        <v>41</v>
      </c>
      <c r="AH75" s="15" t="s">
        <v>41</v>
      </c>
      <c r="AI75" s="15" t="s">
        <v>41</v>
      </c>
      <c r="AJ75" s="15"/>
      <c r="AK75" s="15"/>
      <c r="AL75" s="15"/>
      <c r="AM75" s="15"/>
      <c r="AN75" s="15"/>
      <c r="AO75" s="15"/>
      <c r="AP75" s="15">
        <f t="shared" ref="AP75:AP86" si="20">SUM(F75:AO75)</f>
        <v>5.0999999999999996</v>
      </c>
      <c r="AQ75" s="15"/>
      <c r="AR75" s="15"/>
    </row>
    <row r="76" spans="1:44" s="4" customFormat="1" ht="19.95" customHeight="1" x14ac:dyDescent="0.25">
      <c r="A76" s="3" t="s">
        <v>100</v>
      </c>
      <c r="B76" s="3" t="s">
        <v>101</v>
      </c>
      <c r="C76" s="15">
        <v>4.5999999999999996</v>
      </c>
      <c r="D76" s="6" t="s">
        <v>45</v>
      </c>
      <c r="E76" s="6" t="s">
        <v>46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>
        <v>4.5999999999999996</v>
      </c>
      <c r="AG76" s="15" t="s">
        <v>41</v>
      </c>
      <c r="AH76" s="15" t="s">
        <v>41</v>
      </c>
      <c r="AI76" s="15" t="s">
        <v>41</v>
      </c>
      <c r="AJ76" s="15"/>
      <c r="AK76" s="15"/>
      <c r="AL76" s="15"/>
      <c r="AM76" s="15"/>
      <c r="AN76" s="15"/>
      <c r="AO76" s="15"/>
      <c r="AP76" s="15">
        <f t="shared" si="20"/>
        <v>4.5999999999999996</v>
      </c>
      <c r="AQ76" s="15"/>
      <c r="AR76" s="15"/>
    </row>
    <row r="77" spans="1:44" s="4" customFormat="1" ht="19.95" customHeight="1" x14ac:dyDescent="0.25">
      <c r="A77" s="3" t="s">
        <v>47</v>
      </c>
      <c r="B77" s="3" t="s">
        <v>48</v>
      </c>
      <c r="C77" s="22">
        <v>1</v>
      </c>
      <c r="D77" s="6" t="s">
        <v>114</v>
      </c>
      <c r="E77" s="11" t="s">
        <v>103</v>
      </c>
      <c r="F77" s="15"/>
      <c r="G77" s="15"/>
      <c r="H77" s="15"/>
      <c r="I77" s="15"/>
      <c r="J77" s="15"/>
      <c r="K77" s="15"/>
      <c r="L77" s="15"/>
      <c r="M77" s="15">
        <v>1</v>
      </c>
      <c r="N77" s="15" t="s">
        <v>41</v>
      </c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>
        <f t="shared" si="20"/>
        <v>1</v>
      </c>
      <c r="AQ77" s="15"/>
      <c r="AR77" s="15"/>
    </row>
    <row r="78" spans="1:44" s="4" customFormat="1" ht="19.95" customHeight="1" x14ac:dyDescent="0.25">
      <c r="A78" s="3" t="s">
        <v>51</v>
      </c>
      <c r="B78" s="3" t="s">
        <v>48</v>
      </c>
      <c r="C78" s="15">
        <v>0.8</v>
      </c>
      <c r="D78" s="6" t="s">
        <v>114</v>
      </c>
      <c r="E78" s="11" t="s">
        <v>103</v>
      </c>
      <c r="F78" s="15"/>
      <c r="G78" s="15"/>
      <c r="H78" s="15"/>
      <c r="I78" s="15"/>
      <c r="J78" s="15"/>
      <c r="K78" s="15"/>
      <c r="L78" s="15"/>
      <c r="M78" s="15">
        <v>0.8</v>
      </c>
      <c r="N78" s="15" t="s">
        <v>41</v>
      </c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>
        <f t="shared" si="20"/>
        <v>0.8</v>
      </c>
      <c r="AQ78" s="15"/>
      <c r="AR78" s="15"/>
    </row>
    <row r="79" spans="1:44" s="4" customFormat="1" ht="19.95" customHeight="1" x14ac:dyDescent="0.25">
      <c r="A79" s="3" t="s">
        <v>52</v>
      </c>
      <c r="B79" s="3" t="s">
        <v>53</v>
      </c>
      <c r="C79" s="15">
        <v>1.2</v>
      </c>
      <c r="D79" s="6" t="s">
        <v>114</v>
      </c>
      <c r="E79" s="11" t="s">
        <v>103</v>
      </c>
      <c r="F79" s="15"/>
      <c r="G79" s="15"/>
      <c r="H79" s="15"/>
      <c r="I79" s="15"/>
      <c r="J79" s="15"/>
      <c r="K79" s="15"/>
      <c r="L79" s="15"/>
      <c r="M79" s="15">
        <v>1.2</v>
      </c>
      <c r="N79" s="15" t="s">
        <v>41</v>
      </c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>
        <f t="shared" si="20"/>
        <v>1.2</v>
      </c>
      <c r="AQ79" s="15"/>
      <c r="AR79" s="15"/>
    </row>
    <row r="80" spans="1:44" s="4" customFormat="1" ht="19.95" customHeight="1" x14ac:dyDescent="0.25">
      <c r="A80" s="3" t="s">
        <v>54</v>
      </c>
      <c r="B80" s="3" t="s">
        <v>115</v>
      </c>
      <c r="C80" s="15">
        <v>1.1000000000000001</v>
      </c>
      <c r="D80" s="6" t="s">
        <v>116</v>
      </c>
      <c r="E80" s="7" t="s">
        <v>106</v>
      </c>
      <c r="F80" s="15"/>
      <c r="G80" s="15"/>
      <c r="H80" s="15"/>
      <c r="I80" s="15"/>
      <c r="J80" s="15"/>
      <c r="K80" s="15"/>
      <c r="L80" s="15"/>
      <c r="M80" s="15"/>
      <c r="N80" s="15">
        <v>1.1000000000000001</v>
      </c>
      <c r="O80" s="15" t="s">
        <v>41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>
        <f t="shared" si="20"/>
        <v>1.1000000000000001</v>
      </c>
      <c r="AQ80" s="15"/>
      <c r="AR80" s="15"/>
    </row>
    <row r="81" spans="1:44" s="4" customFormat="1" ht="19.95" customHeight="1" x14ac:dyDescent="0.25">
      <c r="A81" s="3" t="s">
        <v>109</v>
      </c>
      <c r="B81" s="3" t="s">
        <v>117</v>
      </c>
      <c r="C81" s="15">
        <v>1</v>
      </c>
      <c r="D81" s="6" t="s">
        <v>118</v>
      </c>
      <c r="E81" s="6" t="s">
        <v>108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>
        <v>1</v>
      </c>
      <c r="V81" s="15" t="s">
        <v>41</v>
      </c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>
        <f t="shared" si="20"/>
        <v>1</v>
      </c>
      <c r="AQ81" s="15"/>
      <c r="AR81" s="15"/>
    </row>
    <row r="82" spans="1:44" s="4" customFormat="1" ht="19.95" customHeight="1" x14ac:dyDescent="0.25">
      <c r="A82" s="3" t="s">
        <v>65</v>
      </c>
      <c r="B82" s="3" t="s">
        <v>66</v>
      </c>
      <c r="C82" s="15">
        <v>0.3</v>
      </c>
      <c r="D82" s="6" t="s">
        <v>118</v>
      </c>
      <c r="E82" s="6" t="s">
        <v>108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>
        <v>0.3</v>
      </c>
      <c r="V82" s="15" t="s">
        <v>41</v>
      </c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>
        <f t="shared" si="20"/>
        <v>0.3</v>
      </c>
      <c r="AQ82" s="15"/>
      <c r="AR82" s="15"/>
    </row>
    <row r="83" spans="1:44" s="4" customFormat="1" ht="19.95" customHeight="1" x14ac:dyDescent="0.25">
      <c r="A83" s="3" t="s">
        <v>70</v>
      </c>
      <c r="B83" s="3" t="s">
        <v>119</v>
      </c>
      <c r="C83" s="15" t="s">
        <v>120</v>
      </c>
      <c r="D83" s="6" t="s">
        <v>121</v>
      </c>
      <c r="E83" s="6">
        <v>10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 t="s">
        <v>41</v>
      </c>
      <c r="AB83" s="15" t="s">
        <v>41</v>
      </c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>
        <f t="shared" si="20"/>
        <v>0</v>
      </c>
      <c r="AQ83" s="15"/>
      <c r="AR83" s="15"/>
    </row>
    <row r="84" spans="1:44" s="4" customFormat="1" ht="19.95" customHeight="1" x14ac:dyDescent="0.25">
      <c r="A84" s="3" t="s">
        <v>122</v>
      </c>
      <c r="B84" s="3" t="s">
        <v>123</v>
      </c>
      <c r="C84" s="15" t="s">
        <v>120</v>
      </c>
      <c r="D84" s="6" t="s">
        <v>121</v>
      </c>
      <c r="E84" s="4">
        <v>10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 t="s">
        <v>41</v>
      </c>
      <c r="AB84" s="15" t="s">
        <v>41</v>
      </c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>
        <f t="shared" si="20"/>
        <v>0</v>
      </c>
      <c r="AQ84" s="15"/>
      <c r="AR84" s="15"/>
    </row>
    <row r="85" spans="1:44" s="4" customFormat="1" ht="19.95" customHeight="1" x14ac:dyDescent="0.25">
      <c r="A85" s="3" t="s">
        <v>73</v>
      </c>
      <c r="B85" s="3" t="s">
        <v>74</v>
      </c>
      <c r="C85" s="15">
        <v>0.1</v>
      </c>
      <c r="D85" s="4" t="s">
        <v>75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>
        <v>0.1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>
        <f t="shared" si="20"/>
        <v>0.1</v>
      </c>
      <c r="AQ85" s="15"/>
      <c r="AR85" s="15"/>
    </row>
    <row r="86" spans="1:44" s="4" customFormat="1" ht="19.95" customHeight="1" x14ac:dyDescent="0.25">
      <c r="A86" s="3" t="s">
        <v>76</v>
      </c>
      <c r="B86" s="3" t="s">
        <v>74</v>
      </c>
      <c r="C86" s="15">
        <v>1</v>
      </c>
      <c r="D86" s="6" t="s">
        <v>121</v>
      </c>
      <c r="E86" s="4">
        <v>10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>
        <v>1</v>
      </c>
      <c r="AB86" s="15" t="s">
        <v>41</v>
      </c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>
        <f t="shared" si="20"/>
        <v>1</v>
      </c>
      <c r="AQ86" s="15"/>
      <c r="AR86" s="15"/>
    </row>
    <row r="87" spans="1:44" s="9" customFormat="1" ht="19.95" customHeight="1" x14ac:dyDescent="0.25">
      <c r="A87" s="8" t="s">
        <v>78</v>
      </c>
      <c r="B87" s="10"/>
      <c r="C87" s="19">
        <f>SUM(C75:C86)</f>
        <v>16.2</v>
      </c>
      <c r="F87" s="19">
        <f t="shared" ref="F87:O87" si="21">SUM(F75:F86)</f>
        <v>0</v>
      </c>
      <c r="G87" s="19">
        <f t="shared" si="21"/>
        <v>0</v>
      </c>
      <c r="H87" s="19">
        <f t="shared" si="21"/>
        <v>0</v>
      </c>
      <c r="I87" s="19">
        <f t="shared" si="21"/>
        <v>0</v>
      </c>
      <c r="J87" s="19">
        <f t="shared" si="21"/>
        <v>0</v>
      </c>
      <c r="K87" s="19">
        <f t="shared" si="21"/>
        <v>0</v>
      </c>
      <c r="L87" s="19">
        <f t="shared" si="21"/>
        <v>0</v>
      </c>
      <c r="M87" s="19">
        <f t="shared" si="21"/>
        <v>3</v>
      </c>
      <c r="N87" s="19">
        <f t="shared" si="21"/>
        <v>1.1000000000000001</v>
      </c>
      <c r="O87" s="19">
        <f t="shared" si="21"/>
        <v>0</v>
      </c>
      <c r="P87" s="19">
        <f t="shared" ref="P87:Y87" si="22">SUM(P75:P86)</f>
        <v>0</v>
      </c>
      <c r="Q87" s="19">
        <f t="shared" si="22"/>
        <v>0</v>
      </c>
      <c r="R87" s="19">
        <f t="shared" si="22"/>
        <v>0</v>
      </c>
      <c r="S87" s="19">
        <f t="shared" si="22"/>
        <v>0</v>
      </c>
      <c r="T87" s="19">
        <f t="shared" si="22"/>
        <v>0</v>
      </c>
      <c r="U87" s="19">
        <f t="shared" si="22"/>
        <v>1.3</v>
      </c>
      <c r="V87" s="19">
        <f t="shared" si="22"/>
        <v>0</v>
      </c>
      <c r="W87" s="19">
        <f t="shared" si="22"/>
        <v>0</v>
      </c>
      <c r="X87" s="19">
        <f t="shared" si="22"/>
        <v>0</v>
      </c>
      <c r="Y87" s="19">
        <f t="shared" si="22"/>
        <v>0</v>
      </c>
      <c r="Z87" s="19">
        <f t="shared" ref="Z87:AI87" si="23">SUM(Z75:Z86)</f>
        <v>0</v>
      </c>
      <c r="AA87" s="19">
        <f t="shared" si="23"/>
        <v>1.1000000000000001</v>
      </c>
      <c r="AB87" s="19">
        <f t="shared" si="23"/>
        <v>0</v>
      </c>
      <c r="AC87" s="19">
        <f t="shared" si="23"/>
        <v>0</v>
      </c>
      <c r="AD87" s="19">
        <f t="shared" si="23"/>
        <v>0</v>
      </c>
      <c r="AE87" s="19">
        <f t="shared" si="23"/>
        <v>0</v>
      </c>
      <c r="AF87" s="19">
        <f t="shared" si="23"/>
        <v>9.6999999999999993</v>
      </c>
      <c r="AG87" s="19">
        <f t="shared" si="23"/>
        <v>0</v>
      </c>
      <c r="AH87" s="19">
        <f t="shared" si="23"/>
        <v>0</v>
      </c>
      <c r="AI87" s="19">
        <f t="shared" si="23"/>
        <v>0</v>
      </c>
      <c r="AJ87" s="19">
        <f t="shared" ref="AJ87:AP87" si="24">SUM(AJ75:AJ86)</f>
        <v>0</v>
      </c>
      <c r="AK87" s="19">
        <f t="shared" si="24"/>
        <v>0</v>
      </c>
      <c r="AL87" s="19">
        <f t="shared" si="24"/>
        <v>0</v>
      </c>
      <c r="AM87" s="19">
        <f t="shared" si="24"/>
        <v>0</v>
      </c>
      <c r="AN87" s="19">
        <f t="shared" si="24"/>
        <v>0</v>
      </c>
      <c r="AO87" s="19">
        <f t="shared" si="24"/>
        <v>0</v>
      </c>
      <c r="AP87" s="19">
        <f t="shared" si="24"/>
        <v>16.2</v>
      </c>
      <c r="AQ87" s="19"/>
      <c r="AR87" s="19"/>
    </row>
    <row r="88" spans="1:44" s="4" customFormat="1" ht="19.95" customHeight="1" x14ac:dyDescent="0.25">
      <c r="A88" s="3"/>
      <c r="B88" s="3"/>
      <c r="C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</row>
    <row r="89" spans="1:44" s="4" customFormat="1" ht="19.95" customHeight="1" x14ac:dyDescent="0.25">
      <c r="A89" s="8" t="s">
        <v>124</v>
      </c>
      <c r="B89" s="3"/>
      <c r="C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</row>
    <row r="90" spans="1:44" s="4" customFormat="1" ht="19.95" customHeight="1" x14ac:dyDescent="0.25">
      <c r="A90" s="3" t="s">
        <v>47</v>
      </c>
      <c r="B90" s="3" t="s">
        <v>48</v>
      </c>
      <c r="C90" s="22">
        <v>1</v>
      </c>
      <c r="D90" s="6" t="s">
        <v>125</v>
      </c>
      <c r="E90" s="11" t="s">
        <v>126</v>
      </c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>
        <v>1</v>
      </c>
      <c r="AG90" s="15" t="s">
        <v>41</v>
      </c>
      <c r="AH90" s="15"/>
      <c r="AI90" s="15"/>
      <c r="AJ90" s="15"/>
      <c r="AK90" s="15"/>
      <c r="AL90" s="15"/>
      <c r="AM90" s="15"/>
      <c r="AN90" s="15"/>
      <c r="AO90" s="15"/>
      <c r="AP90" s="15">
        <f t="shared" ref="AP90:AP100" si="25">SUM(F90:AO90)</f>
        <v>1</v>
      </c>
      <c r="AQ90" s="15"/>
      <c r="AR90" s="15"/>
    </row>
    <row r="91" spans="1:44" s="4" customFormat="1" ht="19.95" customHeight="1" x14ac:dyDescent="0.25">
      <c r="A91" s="3" t="s">
        <v>51</v>
      </c>
      <c r="B91" s="3" t="s">
        <v>48</v>
      </c>
      <c r="C91" s="15">
        <v>0.8</v>
      </c>
      <c r="D91" s="6" t="s">
        <v>125</v>
      </c>
      <c r="E91" s="11" t="s">
        <v>126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>
        <v>0.8</v>
      </c>
      <c r="AG91" s="15" t="s">
        <v>41</v>
      </c>
      <c r="AH91" s="15"/>
      <c r="AI91" s="15"/>
      <c r="AJ91" s="15"/>
      <c r="AK91" s="15"/>
      <c r="AL91" s="15"/>
      <c r="AM91" s="15"/>
      <c r="AN91" s="15"/>
      <c r="AO91" s="15"/>
      <c r="AP91" s="15">
        <f t="shared" si="25"/>
        <v>0.8</v>
      </c>
      <c r="AQ91" s="15"/>
      <c r="AR91" s="15"/>
    </row>
    <row r="92" spans="1:44" s="4" customFormat="1" ht="19.95" customHeight="1" x14ac:dyDescent="0.25">
      <c r="A92" s="3" t="s">
        <v>54</v>
      </c>
      <c r="B92" s="3" t="s">
        <v>127</v>
      </c>
      <c r="C92" s="15">
        <v>0.3</v>
      </c>
      <c r="D92" s="6" t="s">
        <v>128</v>
      </c>
      <c r="E92" s="7" t="s">
        <v>129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>
        <v>0.3</v>
      </c>
      <c r="AI92" s="15" t="s">
        <v>41</v>
      </c>
      <c r="AJ92" s="15"/>
      <c r="AK92" s="15"/>
      <c r="AL92" s="15"/>
      <c r="AM92" s="15"/>
      <c r="AN92" s="15"/>
      <c r="AO92" s="15"/>
      <c r="AP92" s="15">
        <f t="shared" si="25"/>
        <v>0.3</v>
      </c>
      <c r="AQ92" s="15"/>
      <c r="AR92" s="15"/>
    </row>
    <row r="93" spans="1:44" s="4" customFormat="1" ht="19.95" customHeight="1" x14ac:dyDescent="0.25">
      <c r="A93" s="3" t="s">
        <v>59</v>
      </c>
      <c r="B93" s="3" t="s">
        <v>53</v>
      </c>
      <c r="C93" s="15">
        <v>0.9</v>
      </c>
      <c r="D93" s="6" t="s">
        <v>128</v>
      </c>
      <c r="E93" s="7" t="s">
        <v>129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>
        <v>0.9</v>
      </c>
      <c r="AI93" s="15" t="s">
        <v>41</v>
      </c>
      <c r="AJ93" s="15"/>
      <c r="AK93" s="15"/>
      <c r="AL93" s="15"/>
      <c r="AM93" s="15"/>
      <c r="AN93" s="15"/>
      <c r="AO93" s="15"/>
      <c r="AP93" s="15">
        <f t="shared" si="25"/>
        <v>0.9</v>
      </c>
      <c r="AQ93" s="15"/>
      <c r="AR93" s="15"/>
    </row>
    <row r="94" spans="1:44" s="4" customFormat="1" ht="19.95" customHeight="1" x14ac:dyDescent="0.25">
      <c r="A94" s="3" t="s">
        <v>59</v>
      </c>
      <c r="B94" s="3" t="s">
        <v>60</v>
      </c>
      <c r="C94" s="15">
        <v>0.6</v>
      </c>
      <c r="D94" s="6" t="s">
        <v>128</v>
      </c>
      <c r="E94" s="7" t="s">
        <v>129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>
        <v>0.6</v>
      </c>
      <c r="AI94" s="15" t="s">
        <v>41</v>
      </c>
      <c r="AJ94" s="15"/>
      <c r="AK94" s="15"/>
      <c r="AL94" s="15"/>
      <c r="AM94" s="15"/>
      <c r="AN94" s="15"/>
      <c r="AO94" s="15"/>
      <c r="AP94" s="15">
        <f t="shared" si="25"/>
        <v>0.6</v>
      </c>
      <c r="AQ94" s="15"/>
      <c r="AR94" s="15"/>
    </row>
    <row r="95" spans="1:44" s="4" customFormat="1" ht="19.95" customHeight="1" x14ac:dyDescent="0.25">
      <c r="A95" s="3" t="s">
        <v>130</v>
      </c>
      <c r="B95" s="3" t="s">
        <v>131</v>
      </c>
      <c r="C95" s="15">
        <v>1</v>
      </c>
      <c r="D95" s="6" t="s">
        <v>128</v>
      </c>
      <c r="E95" s="7" t="s">
        <v>129</v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>
        <v>1</v>
      </c>
      <c r="AI95" s="15" t="s">
        <v>41</v>
      </c>
      <c r="AJ95" s="15"/>
      <c r="AK95" s="15"/>
      <c r="AL95" s="15"/>
      <c r="AM95" s="15"/>
      <c r="AN95" s="15"/>
      <c r="AO95" s="15"/>
      <c r="AP95" s="15">
        <f t="shared" si="25"/>
        <v>1</v>
      </c>
      <c r="AQ95" s="15"/>
      <c r="AR95" s="15"/>
    </row>
    <row r="96" spans="1:44" s="4" customFormat="1" ht="19.95" customHeight="1" x14ac:dyDescent="0.25">
      <c r="A96" s="3" t="s">
        <v>132</v>
      </c>
      <c r="B96" s="3" t="s">
        <v>133</v>
      </c>
      <c r="C96" s="15">
        <v>0.4</v>
      </c>
      <c r="D96" s="6" t="s">
        <v>134</v>
      </c>
      <c r="E96" s="6">
        <v>18</v>
      </c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>
        <v>0.4</v>
      </c>
      <c r="U96" s="15" t="s">
        <v>41</v>
      </c>
      <c r="V96" s="15" t="s">
        <v>41</v>
      </c>
      <c r="W96" s="15" t="s">
        <v>41</v>
      </c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>
        <f t="shared" si="25"/>
        <v>0.4</v>
      </c>
      <c r="AQ96" s="15"/>
      <c r="AR96" s="15"/>
    </row>
    <row r="97" spans="1:44" s="4" customFormat="1" ht="19.95" customHeight="1" x14ac:dyDescent="0.25">
      <c r="A97" s="3" t="s">
        <v>135</v>
      </c>
      <c r="B97" s="3" t="s">
        <v>136</v>
      </c>
      <c r="C97" s="15">
        <v>0.4</v>
      </c>
      <c r="D97" s="6" t="s">
        <v>134</v>
      </c>
      <c r="E97" s="6">
        <v>18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>
        <v>0.4</v>
      </c>
      <c r="U97" s="15" t="s">
        <v>41</v>
      </c>
      <c r="V97" s="15" t="s">
        <v>41</v>
      </c>
      <c r="W97" s="15" t="s">
        <v>41</v>
      </c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>
        <f t="shared" si="25"/>
        <v>0.4</v>
      </c>
      <c r="AQ97" s="15"/>
      <c r="AR97" s="15"/>
    </row>
    <row r="98" spans="1:44" s="4" customFormat="1" ht="19.95" customHeight="1" x14ac:dyDescent="0.25">
      <c r="A98" s="3" t="s">
        <v>67</v>
      </c>
      <c r="B98" s="3" t="s">
        <v>137</v>
      </c>
      <c r="C98" s="15">
        <v>1.2</v>
      </c>
      <c r="D98" s="6" t="s">
        <v>134</v>
      </c>
      <c r="E98" s="6">
        <v>18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>
        <v>1.2</v>
      </c>
      <c r="U98" s="15" t="s">
        <v>41</v>
      </c>
      <c r="V98" s="15" t="s">
        <v>41</v>
      </c>
      <c r="W98" s="15" t="s">
        <v>41</v>
      </c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>
        <f t="shared" si="25"/>
        <v>1.2</v>
      </c>
      <c r="AQ98" s="15"/>
      <c r="AR98" s="15"/>
    </row>
    <row r="99" spans="1:44" s="4" customFormat="1" ht="19.95" customHeight="1" x14ac:dyDescent="0.25">
      <c r="A99" s="3" t="s">
        <v>73</v>
      </c>
      <c r="B99" s="3" t="s">
        <v>74</v>
      </c>
      <c r="C99" s="15">
        <v>0.3</v>
      </c>
      <c r="D99" s="4" t="s">
        <v>75</v>
      </c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>
        <v>0.3</v>
      </c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>
        <f t="shared" si="25"/>
        <v>0.3</v>
      </c>
      <c r="AQ99" s="15"/>
      <c r="AR99" s="15"/>
    </row>
    <row r="100" spans="1:44" s="4" customFormat="1" ht="19.95" customHeight="1" x14ac:dyDescent="0.25">
      <c r="A100" s="3" t="s">
        <v>138</v>
      </c>
      <c r="B100" s="3" t="s">
        <v>74</v>
      </c>
      <c r="C100" s="15">
        <v>1.8</v>
      </c>
      <c r="D100" s="4" t="s">
        <v>75</v>
      </c>
      <c r="E100" s="4">
        <v>10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>
        <v>1.8</v>
      </c>
      <c r="V100" s="15" t="s">
        <v>41</v>
      </c>
      <c r="W100" s="15" t="s">
        <v>41</v>
      </c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>
        <f t="shared" si="25"/>
        <v>1.8</v>
      </c>
      <c r="AQ100" s="15"/>
      <c r="AR100" s="15"/>
    </row>
    <row r="101" spans="1:44" s="9" customFormat="1" ht="19.95" customHeight="1" x14ac:dyDescent="0.25">
      <c r="A101" s="8" t="s">
        <v>78</v>
      </c>
      <c r="B101" s="10"/>
      <c r="C101" s="19">
        <f>SUM(C88:C100)</f>
        <v>8.7000000000000011</v>
      </c>
      <c r="F101" s="19">
        <f t="shared" ref="F101:O101" si="26">SUM(F90:F100)</f>
        <v>0</v>
      </c>
      <c r="G101" s="19">
        <f t="shared" si="26"/>
        <v>0</v>
      </c>
      <c r="H101" s="19">
        <f t="shared" si="26"/>
        <v>0</v>
      </c>
      <c r="I101" s="19">
        <f t="shared" si="26"/>
        <v>0</v>
      </c>
      <c r="J101" s="19">
        <f t="shared" si="26"/>
        <v>0</v>
      </c>
      <c r="K101" s="19">
        <f t="shared" si="26"/>
        <v>0</v>
      </c>
      <c r="L101" s="19">
        <f t="shared" si="26"/>
        <v>0</v>
      </c>
      <c r="M101" s="19">
        <f t="shared" si="26"/>
        <v>0</v>
      </c>
      <c r="N101" s="19">
        <f t="shared" si="26"/>
        <v>0</v>
      </c>
      <c r="O101" s="19">
        <f t="shared" si="26"/>
        <v>0</v>
      </c>
      <c r="P101" s="19">
        <f t="shared" ref="P101:Y101" si="27">SUM(P90:P100)</f>
        <v>0</v>
      </c>
      <c r="Q101" s="19">
        <f t="shared" si="27"/>
        <v>0</v>
      </c>
      <c r="R101" s="19">
        <f t="shared" si="27"/>
        <v>0</v>
      </c>
      <c r="S101" s="19">
        <f t="shared" si="27"/>
        <v>0</v>
      </c>
      <c r="T101" s="19">
        <f t="shared" si="27"/>
        <v>2</v>
      </c>
      <c r="U101" s="19">
        <f t="shared" si="27"/>
        <v>1.8</v>
      </c>
      <c r="V101" s="19">
        <f t="shared" si="27"/>
        <v>0</v>
      </c>
      <c r="W101" s="19">
        <f t="shared" si="27"/>
        <v>0</v>
      </c>
      <c r="X101" s="19">
        <f t="shared" si="27"/>
        <v>0</v>
      </c>
      <c r="Y101" s="19">
        <f t="shared" si="27"/>
        <v>0</v>
      </c>
      <c r="Z101" s="19">
        <f t="shared" ref="Z101:AI101" si="28">SUM(Z90:Z100)</f>
        <v>0</v>
      </c>
      <c r="AA101" s="19">
        <f t="shared" si="28"/>
        <v>0</v>
      </c>
      <c r="AB101" s="19">
        <f t="shared" si="28"/>
        <v>0</v>
      </c>
      <c r="AC101" s="19">
        <f t="shared" si="28"/>
        <v>0</v>
      </c>
      <c r="AD101" s="19">
        <f t="shared" si="28"/>
        <v>0</v>
      </c>
      <c r="AE101" s="19">
        <f t="shared" si="28"/>
        <v>0.3</v>
      </c>
      <c r="AF101" s="19">
        <f t="shared" si="28"/>
        <v>1.8</v>
      </c>
      <c r="AG101" s="19">
        <f t="shared" si="28"/>
        <v>0</v>
      </c>
      <c r="AH101" s="19">
        <f t="shared" si="28"/>
        <v>2.8</v>
      </c>
      <c r="AI101" s="19">
        <f t="shared" si="28"/>
        <v>0</v>
      </c>
      <c r="AJ101" s="19">
        <f t="shared" ref="AJ101:AP101" si="29">SUM(AJ90:AJ100)</f>
        <v>0</v>
      </c>
      <c r="AK101" s="19">
        <f t="shared" si="29"/>
        <v>0</v>
      </c>
      <c r="AL101" s="19">
        <f t="shared" si="29"/>
        <v>0</v>
      </c>
      <c r="AM101" s="19">
        <f t="shared" si="29"/>
        <v>0</v>
      </c>
      <c r="AN101" s="19">
        <f t="shared" si="29"/>
        <v>0</v>
      </c>
      <c r="AO101" s="19">
        <f t="shared" si="29"/>
        <v>0</v>
      </c>
      <c r="AP101" s="19">
        <f t="shared" si="29"/>
        <v>8.7000000000000011</v>
      </c>
      <c r="AQ101" s="19"/>
      <c r="AR101" s="19"/>
    </row>
    <row r="102" spans="1:44" x14ac:dyDescent="0.2">
      <c r="C102" s="21"/>
    </row>
    <row r="103" spans="1:44" x14ac:dyDescent="0.2">
      <c r="C103" s="21"/>
    </row>
  </sheetData>
  <printOptions gridLines="1" gridLinesSet="0"/>
  <pageMargins left="0.39370078740157483" right="0.39370078740157483" top="0" bottom="0" header="0.51181102362204722" footer="0.51181102362204722"/>
  <pageSetup paperSize="9" pageOrder="overThenDown" orientation="landscape" horizontalDpi="120" verticalDpi="72" r:id="rId1"/>
  <headerFooter alignWithMargins="0"/>
  <rowBreaks count="1" manualBreakCount="1">
    <brk id="57" max="65535" man="1"/>
  </rowBreaks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FC_ALENT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Santos</dc:creator>
  <cp:lastModifiedBy>Fernando Santos</cp:lastModifiedBy>
  <cp:lastPrinted>2020-03-02T14:48:57Z</cp:lastPrinted>
  <dcterms:created xsi:type="dcterms:W3CDTF">2017-02-24T15:51:29Z</dcterms:created>
  <dcterms:modified xsi:type="dcterms:W3CDTF">2025-03-03T11:58:46Z</dcterms:modified>
</cp:coreProperties>
</file>