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sant\Desktop\0DocTrab\25IGV_IA\"/>
    </mc:Choice>
  </mc:AlternateContent>
  <bookViews>
    <workbookView xWindow="480" yWindow="108" windowWidth="18192" windowHeight="11052"/>
  </bookViews>
  <sheets>
    <sheet name="Inc_Dens" sheetId="1" r:id="rId1"/>
    <sheet name="Folha2" sheetId="2" r:id="rId2"/>
    <sheet name="Folha3" sheetId="3" r:id="rId3"/>
  </sheets>
  <calcPr calcId="162913"/>
</workbook>
</file>

<file path=xl/calcChain.xml><?xml version="1.0" encoding="utf-8"?>
<calcChain xmlns="http://schemas.openxmlformats.org/spreadsheetml/2006/main">
  <c r="B4" i="1" l="1"/>
  <c r="C4" i="1" s="1"/>
  <c r="B5" i="1"/>
  <c r="C5" i="1" s="1"/>
  <c r="E5" i="1" s="1"/>
  <c r="V5" i="1" s="1"/>
  <c r="B6" i="1"/>
  <c r="C6" i="1" s="1"/>
  <c r="L6" i="1" s="1"/>
  <c r="AC6" i="1" s="1"/>
  <c r="B7" i="1"/>
  <c r="C7" i="1" s="1"/>
  <c r="J7" i="1" s="1"/>
  <c r="AA7" i="1" s="1"/>
  <c r="B8" i="1"/>
  <c r="C8" i="1" s="1"/>
  <c r="N8" i="1" s="1"/>
  <c r="AE8" i="1" s="1"/>
  <c r="B9" i="1"/>
  <c r="C9" i="1" s="1"/>
  <c r="B10" i="1"/>
  <c r="C10" i="1" s="1"/>
  <c r="O10" i="1" s="1"/>
  <c r="AF10" i="1" s="1"/>
  <c r="B11" i="1"/>
  <c r="C11" i="1" s="1"/>
  <c r="B12" i="1"/>
  <c r="C12" i="1" s="1"/>
  <c r="L12" i="1" s="1"/>
  <c r="AC12" i="1" s="1"/>
  <c r="B13" i="1"/>
  <c r="C13" i="1" s="1"/>
  <c r="F13" i="1" s="1"/>
  <c r="W13" i="1" s="1"/>
  <c r="S13" i="1"/>
  <c r="AJ13" i="1" s="1"/>
  <c r="B14" i="1"/>
  <c r="C14" i="1" s="1"/>
  <c r="B15" i="1"/>
  <c r="C15" i="1" s="1"/>
  <c r="E15" i="1" s="1"/>
  <c r="V15" i="1" s="1"/>
  <c r="B16" i="1"/>
  <c r="C16" i="1" s="1"/>
  <c r="H16" i="1" s="1"/>
  <c r="Y16" i="1" s="1"/>
  <c r="B17" i="1"/>
  <c r="C17" i="1"/>
  <c r="D17" i="1" s="1"/>
  <c r="U17" i="1" s="1"/>
  <c r="B18" i="1"/>
  <c r="C18" i="1" s="1"/>
  <c r="M18" i="1"/>
  <c r="AD18" i="1" s="1"/>
  <c r="B19" i="1"/>
  <c r="C19" i="1" s="1"/>
  <c r="D19" i="1" s="1"/>
  <c r="U19" i="1" s="1"/>
  <c r="B20" i="1"/>
  <c r="C20" i="1" s="1"/>
  <c r="M20" i="1" s="1"/>
  <c r="AD20" i="1" s="1"/>
  <c r="B21" i="1"/>
  <c r="C21" i="1" s="1"/>
  <c r="B22" i="1"/>
  <c r="C22" i="1" s="1"/>
  <c r="J22" i="1" s="1"/>
  <c r="AA22" i="1" s="1"/>
  <c r="B23" i="1"/>
  <c r="C23" i="1" s="1"/>
  <c r="J23" i="1" s="1"/>
  <c r="AA23" i="1" s="1"/>
  <c r="B24" i="1"/>
  <c r="C24" i="1" s="1"/>
  <c r="D24" i="1" s="1"/>
  <c r="U24" i="1" s="1"/>
  <c r="B25" i="1"/>
  <c r="C25" i="1" s="1"/>
  <c r="K25" i="1" s="1"/>
  <c r="AB25" i="1" s="1"/>
  <c r="B26" i="1"/>
  <c r="C26" i="1" s="1"/>
  <c r="I26" i="1" s="1"/>
  <c r="Z26" i="1" s="1"/>
  <c r="B27" i="1"/>
  <c r="C27" i="1" s="1"/>
  <c r="J27" i="1" s="1"/>
  <c r="AA27" i="1" s="1"/>
  <c r="B28" i="1"/>
  <c r="C28" i="1" s="1"/>
  <c r="B29" i="1"/>
  <c r="C29" i="1" s="1"/>
  <c r="B30" i="1"/>
  <c r="C30" i="1" s="1"/>
  <c r="O30" i="1" s="1"/>
  <c r="AF30" i="1" s="1"/>
  <c r="B31" i="1"/>
  <c r="C31" i="1" s="1"/>
  <c r="B32" i="1"/>
  <c r="C32" i="1" s="1"/>
  <c r="B33" i="1"/>
  <c r="C33" i="1"/>
  <c r="G33" i="1" s="1"/>
  <c r="X33" i="1" s="1"/>
  <c r="B34" i="1"/>
  <c r="C34" i="1"/>
  <c r="O34" i="1" s="1"/>
  <c r="AF34" i="1" s="1"/>
  <c r="B35" i="1"/>
  <c r="C35" i="1"/>
  <c r="B36" i="1"/>
  <c r="C36" i="1" s="1"/>
  <c r="P36" i="1" s="1"/>
  <c r="AG36" i="1" s="1"/>
  <c r="B37" i="1"/>
  <c r="C37" i="1" s="1"/>
  <c r="P37" i="1" s="1"/>
  <c r="AG37" i="1" s="1"/>
  <c r="B38" i="1"/>
  <c r="C38" i="1" s="1"/>
  <c r="B39" i="1"/>
  <c r="C39" i="1" s="1"/>
  <c r="J39" i="1" s="1"/>
  <c r="AA39" i="1" s="1"/>
  <c r="B40" i="1"/>
  <c r="C40" i="1" s="1"/>
  <c r="M40" i="1" s="1"/>
  <c r="AD40" i="1" s="1"/>
  <c r="B41" i="1"/>
  <c r="C41" i="1" s="1"/>
  <c r="L41" i="1" s="1"/>
  <c r="AC41" i="1" s="1"/>
  <c r="G41" i="1"/>
  <c r="X41" i="1" s="1"/>
  <c r="B42" i="1"/>
  <c r="C42" i="1" s="1"/>
  <c r="O42" i="1" s="1"/>
  <c r="AF42" i="1" s="1"/>
  <c r="S42" i="1"/>
  <c r="AJ42" i="1" s="1"/>
  <c r="B43" i="1"/>
  <c r="C43" i="1" s="1"/>
  <c r="B44" i="1"/>
  <c r="C44" i="1" s="1"/>
  <c r="B45" i="1"/>
  <c r="C45" i="1"/>
  <c r="K45" i="1" s="1"/>
  <c r="AB45" i="1" s="1"/>
  <c r="B46" i="1"/>
  <c r="C46" i="1" s="1"/>
  <c r="D46" i="1" s="1"/>
  <c r="U46" i="1" s="1"/>
  <c r="B47" i="1"/>
  <c r="C47" i="1"/>
  <c r="S47" i="1" s="1"/>
  <c r="AJ47" i="1" s="1"/>
  <c r="B48" i="1"/>
  <c r="C48" i="1" s="1"/>
  <c r="F48" i="1" s="1"/>
  <c r="W48" i="1" s="1"/>
  <c r="S48" i="1"/>
  <c r="AJ48" i="1" s="1"/>
  <c r="B49" i="1"/>
  <c r="C49" i="1" s="1"/>
  <c r="J49" i="1" s="1"/>
  <c r="AA49" i="1" s="1"/>
  <c r="B50" i="1"/>
  <c r="C50" i="1"/>
  <c r="D50" i="1" s="1"/>
  <c r="U50" i="1" s="1"/>
  <c r="B51" i="1"/>
  <c r="C51" i="1" s="1"/>
  <c r="D51" i="1" s="1"/>
  <c r="U51" i="1" s="1"/>
  <c r="B52" i="1"/>
  <c r="C52" i="1" s="1"/>
  <c r="L52" i="1" s="1"/>
  <c r="AC52" i="1" s="1"/>
  <c r="B53" i="1"/>
  <c r="C53" i="1" s="1"/>
  <c r="O53" i="1" s="1"/>
  <c r="AF53" i="1" s="1"/>
  <c r="B54" i="1"/>
  <c r="C54" i="1" s="1"/>
  <c r="N54" i="1" s="1"/>
  <c r="AE54" i="1" s="1"/>
  <c r="O54" i="1"/>
  <c r="AF54" i="1" s="1"/>
  <c r="B55" i="1"/>
  <c r="C55" i="1" s="1"/>
  <c r="K55" i="1" s="1"/>
  <c r="AB55" i="1" s="1"/>
  <c r="M55" i="1"/>
  <c r="AD55" i="1" s="1"/>
  <c r="O55" i="1"/>
  <c r="AF55" i="1" s="1"/>
  <c r="S55" i="1"/>
  <c r="AJ55" i="1" s="1"/>
  <c r="B56" i="1"/>
  <c r="C56" i="1" s="1"/>
  <c r="N56" i="1" s="1"/>
  <c r="AE56" i="1" s="1"/>
  <c r="B57" i="1"/>
  <c r="C57" i="1" s="1"/>
  <c r="F57" i="1" s="1"/>
  <c r="W57" i="1" s="1"/>
  <c r="B58" i="1"/>
  <c r="C58" i="1"/>
  <c r="N58" i="1" s="1"/>
  <c r="AE58" i="1" s="1"/>
  <c r="B59" i="1"/>
  <c r="C59" i="1"/>
  <c r="D59" i="1" s="1"/>
  <c r="U59" i="1" s="1"/>
  <c r="B60" i="1"/>
  <c r="C60" i="1"/>
  <c r="S60" i="1" s="1"/>
  <c r="AJ60" i="1" s="1"/>
  <c r="B61" i="1"/>
  <c r="C61" i="1" s="1"/>
  <c r="H61" i="1" s="1"/>
  <c r="Y61" i="1" s="1"/>
  <c r="B62" i="1"/>
  <c r="C62" i="1" s="1"/>
  <c r="L62" i="1" s="1"/>
  <c r="AC62" i="1" s="1"/>
  <c r="B63" i="1"/>
  <c r="C63" i="1" s="1"/>
  <c r="F63" i="1" s="1"/>
  <c r="W63" i="1" s="1"/>
  <c r="B64" i="1"/>
  <c r="C64" i="1"/>
  <c r="K64" i="1" s="1"/>
  <c r="AB64" i="1" s="1"/>
  <c r="B65" i="1"/>
  <c r="C65" i="1" s="1"/>
  <c r="M65" i="1" s="1"/>
  <c r="AD65" i="1" s="1"/>
  <c r="B66" i="1"/>
  <c r="C66" i="1" s="1"/>
  <c r="S66" i="1"/>
  <c r="AJ66" i="1" s="1"/>
  <c r="B67" i="1"/>
  <c r="C67" i="1"/>
  <c r="Q67" i="1" s="1"/>
  <c r="AH67" i="1" s="1"/>
  <c r="B68" i="1"/>
  <c r="C68" i="1" s="1"/>
  <c r="B69" i="1"/>
  <c r="C69" i="1" s="1"/>
  <c r="B70" i="1"/>
  <c r="C70" i="1" s="1"/>
  <c r="L70" i="1" s="1"/>
  <c r="AC70" i="1" s="1"/>
  <c r="B71" i="1"/>
  <c r="C71" i="1"/>
  <c r="O71" i="1" s="1"/>
  <c r="AF71" i="1" s="1"/>
  <c r="B72" i="1"/>
  <c r="C72" i="1" s="1"/>
  <c r="H72" i="1" s="1"/>
  <c r="Y72" i="1" s="1"/>
  <c r="B73" i="1"/>
  <c r="C73" i="1" s="1"/>
  <c r="E73" i="1" s="1"/>
  <c r="V73" i="1" s="1"/>
  <c r="B74" i="1"/>
  <c r="C74" i="1"/>
  <c r="K74" i="1" s="1"/>
  <c r="AB74" i="1" s="1"/>
  <c r="B75" i="1"/>
  <c r="C75" i="1" s="1"/>
  <c r="J75" i="1" s="1"/>
  <c r="AA75" i="1" s="1"/>
  <c r="B76" i="1"/>
  <c r="C76" i="1" s="1"/>
  <c r="R76" i="1" s="1"/>
  <c r="AI76" i="1" s="1"/>
  <c r="B77" i="1"/>
  <c r="C77" i="1"/>
  <c r="M77" i="1" s="1"/>
  <c r="AD77" i="1" s="1"/>
  <c r="B78" i="1"/>
  <c r="C78" i="1"/>
  <c r="E78" i="1" s="1"/>
  <c r="V78" i="1" s="1"/>
  <c r="B79" i="1"/>
  <c r="C79" i="1" s="1"/>
  <c r="G79" i="1" s="1"/>
  <c r="X79" i="1" s="1"/>
  <c r="B80" i="1"/>
  <c r="C80" i="1" s="1"/>
  <c r="D80" i="1" s="1"/>
  <c r="U80" i="1" s="1"/>
  <c r="B81" i="1"/>
  <c r="C81" i="1"/>
  <c r="Q81" i="1" s="1"/>
  <c r="AH81" i="1" s="1"/>
  <c r="B82" i="1"/>
  <c r="C82" i="1"/>
  <c r="B83" i="1"/>
  <c r="C83" i="1" s="1"/>
  <c r="E83" i="1" s="1"/>
  <c r="V83" i="1" s="1"/>
  <c r="B84" i="1"/>
  <c r="C84" i="1" s="1"/>
  <c r="F84" i="1" s="1"/>
  <c r="W84" i="1" s="1"/>
  <c r="B85" i="1"/>
  <c r="C85" i="1" s="1"/>
  <c r="E85" i="1" s="1"/>
  <c r="V85" i="1" s="1"/>
  <c r="B86" i="1"/>
  <c r="C86" i="1" s="1"/>
  <c r="B87" i="1"/>
  <c r="C87" i="1" s="1"/>
  <c r="A88" i="1"/>
  <c r="B88" i="1" s="1"/>
  <c r="C88" i="1" s="1"/>
  <c r="B103" i="1"/>
  <c r="C103" i="1" s="1"/>
  <c r="B104" i="1"/>
  <c r="C104" i="1" s="1"/>
  <c r="J104" i="1" s="1"/>
  <c r="AA104" i="1" s="1"/>
  <c r="L104" i="1"/>
  <c r="AC104" i="1" s="1"/>
  <c r="D83" i="1"/>
  <c r="U83" i="1" s="1"/>
  <c r="E77" i="1"/>
  <c r="V77" i="1" s="1"/>
  <c r="G77" i="1"/>
  <c r="X77" i="1" s="1"/>
  <c r="I77" i="1"/>
  <c r="Z77" i="1" s="1"/>
  <c r="N77" i="1"/>
  <c r="AE77" i="1" s="1"/>
  <c r="R77" i="1"/>
  <c r="AI77" i="1" s="1"/>
  <c r="Q73" i="1"/>
  <c r="AH73" i="1" s="1"/>
  <c r="H71" i="1"/>
  <c r="Y71" i="1" s="1"/>
  <c r="L71" i="1"/>
  <c r="AC71" i="1" s="1"/>
  <c r="E88" i="1"/>
  <c r="V88" i="1" s="1"/>
  <c r="I84" i="1"/>
  <c r="Z84" i="1" s="1"/>
  <c r="L84" i="1"/>
  <c r="AC84" i="1" s="1"/>
  <c r="N84" i="1"/>
  <c r="AE84" i="1" s="1"/>
  <c r="P84" i="1"/>
  <c r="AG84" i="1" s="1"/>
  <c r="G80" i="1"/>
  <c r="X80" i="1" s="1"/>
  <c r="O80" i="1"/>
  <c r="AF80" i="1" s="1"/>
  <c r="J78" i="1"/>
  <c r="AA78" i="1" s="1"/>
  <c r="R78" i="1"/>
  <c r="AI78" i="1" s="1"/>
  <c r="K76" i="1"/>
  <c r="AB76" i="1" s="1"/>
  <c r="F76" i="1"/>
  <c r="W76" i="1" s="1"/>
  <c r="L76" i="1"/>
  <c r="AC76" i="1" s="1"/>
  <c r="I74" i="1"/>
  <c r="Z74" i="1" s="1"/>
  <c r="E70" i="1"/>
  <c r="V70" i="1" s="1"/>
  <c r="G70" i="1"/>
  <c r="X70" i="1" s="1"/>
  <c r="I70" i="1"/>
  <c r="Z70" i="1" s="1"/>
  <c r="K70" i="1"/>
  <c r="AB70" i="1" s="1"/>
  <c r="N70" i="1"/>
  <c r="AE70" i="1" s="1"/>
  <c r="P70" i="1"/>
  <c r="AG70" i="1" s="1"/>
  <c r="R70" i="1"/>
  <c r="AI70" i="1" s="1"/>
  <c r="D68" i="1"/>
  <c r="U68" i="1" s="1"/>
  <c r="F68" i="1"/>
  <c r="W68" i="1" s="1"/>
  <c r="H68" i="1"/>
  <c r="Y68" i="1" s="1"/>
  <c r="J68" i="1"/>
  <c r="AA68" i="1" s="1"/>
  <c r="L68" i="1"/>
  <c r="AC68" i="1" s="1"/>
  <c r="N68" i="1"/>
  <c r="AE68" i="1" s="1"/>
  <c r="P68" i="1"/>
  <c r="AG68" i="1" s="1"/>
  <c r="R68" i="1"/>
  <c r="AI68" i="1" s="1"/>
  <c r="D66" i="1"/>
  <c r="U66" i="1" s="1"/>
  <c r="F66" i="1"/>
  <c r="W66" i="1" s="1"/>
  <c r="N66" i="1"/>
  <c r="AE66" i="1" s="1"/>
  <c r="P66" i="1"/>
  <c r="AG66" i="1" s="1"/>
  <c r="N64" i="1"/>
  <c r="AE64" i="1" s="1"/>
  <c r="P64" i="1"/>
  <c r="AG64" i="1" s="1"/>
  <c r="P62" i="1"/>
  <c r="AG62" i="1" s="1"/>
  <c r="R62" i="1"/>
  <c r="AI62" i="1" s="1"/>
  <c r="F61" i="1"/>
  <c r="W61" i="1" s="1"/>
  <c r="J61" i="1"/>
  <c r="AA61" i="1" s="1"/>
  <c r="P61" i="1"/>
  <c r="AG61" i="1" s="1"/>
  <c r="D58" i="1"/>
  <c r="U58" i="1" s="1"/>
  <c r="F58" i="1"/>
  <c r="W58" i="1" s="1"/>
  <c r="H58" i="1"/>
  <c r="Y58" i="1" s="1"/>
  <c r="J58" i="1"/>
  <c r="AA58" i="1" s="1"/>
  <c r="L58" i="1"/>
  <c r="AC58" i="1" s="1"/>
  <c r="P58" i="1"/>
  <c r="AG58" i="1" s="1"/>
  <c r="R58" i="1"/>
  <c r="AI58" i="1" s="1"/>
  <c r="L57" i="1"/>
  <c r="AC57" i="1" s="1"/>
  <c r="N57" i="1"/>
  <c r="AE57" i="1" s="1"/>
  <c r="Q68" i="1"/>
  <c r="AH68" i="1" s="1"/>
  <c r="M68" i="1"/>
  <c r="AD68" i="1" s="1"/>
  <c r="I68" i="1"/>
  <c r="Z68" i="1" s="1"/>
  <c r="E68" i="1"/>
  <c r="V68" i="1" s="1"/>
  <c r="Q66" i="1"/>
  <c r="AH66" i="1" s="1"/>
  <c r="I66" i="1"/>
  <c r="Z66" i="1" s="1"/>
  <c r="M62" i="1"/>
  <c r="AD62" i="1" s="1"/>
  <c r="I62" i="1"/>
  <c r="Z62" i="1" s="1"/>
  <c r="E62" i="1"/>
  <c r="V62" i="1" s="1"/>
  <c r="Q61" i="1"/>
  <c r="AH61" i="1" s="1"/>
  <c r="M61" i="1"/>
  <c r="AD61" i="1" s="1"/>
  <c r="Q58" i="1"/>
  <c r="AH58" i="1" s="1"/>
  <c r="M58" i="1"/>
  <c r="AD58" i="1" s="1"/>
  <c r="I58" i="1"/>
  <c r="Z58" i="1" s="1"/>
  <c r="E58" i="1"/>
  <c r="V58" i="1" s="1"/>
  <c r="D54" i="1"/>
  <c r="U54" i="1" s="1"/>
  <c r="J54" i="1"/>
  <c r="AA54" i="1" s="1"/>
  <c r="L54" i="1"/>
  <c r="AC54" i="1" s="1"/>
  <c r="D53" i="1"/>
  <c r="U53" i="1" s="1"/>
  <c r="F53" i="1"/>
  <c r="W53" i="1" s="1"/>
  <c r="P53" i="1"/>
  <c r="AG53" i="1" s="1"/>
  <c r="H52" i="1"/>
  <c r="Y52" i="1" s="1"/>
  <c r="J52" i="1"/>
  <c r="AA52" i="1" s="1"/>
  <c r="J50" i="1"/>
  <c r="AA50" i="1" s="1"/>
  <c r="L50" i="1"/>
  <c r="AC50" i="1" s="1"/>
  <c r="N49" i="1"/>
  <c r="AE49" i="1" s="1"/>
  <c r="P49" i="1"/>
  <c r="AG49" i="1" s="1"/>
  <c r="R49" i="1"/>
  <c r="AI49" i="1" s="1"/>
  <c r="D48" i="1"/>
  <c r="U48" i="1" s="1"/>
  <c r="P48" i="1"/>
  <c r="AG48" i="1" s="1"/>
  <c r="R48" i="1"/>
  <c r="AI48" i="1" s="1"/>
  <c r="H47" i="1"/>
  <c r="Y47" i="1" s="1"/>
  <c r="J47" i="1"/>
  <c r="AA47" i="1" s="1"/>
  <c r="P47" i="1"/>
  <c r="AG47" i="1" s="1"/>
  <c r="F46" i="1"/>
  <c r="W46" i="1" s="1"/>
  <c r="J46" i="1"/>
  <c r="AA46" i="1" s="1"/>
  <c r="L46" i="1"/>
  <c r="AC46" i="1" s="1"/>
  <c r="D45" i="1"/>
  <c r="U45" i="1" s="1"/>
  <c r="J45" i="1"/>
  <c r="AA45" i="1" s="1"/>
  <c r="L45" i="1"/>
  <c r="AC45" i="1" s="1"/>
  <c r="P45" i="1"/>
  <c r="AG45" i="1" s="1"/>
  <c r="R45" i="1"/>
  <c r="AI45" i="1" s="1"/>
  <c r="D44" i="1"/>
  <c r="U44" i="1" s="1"/>
  <c r="F44" i="1"/>
  <c r="W44" i="1" s="1"/>
  <c r="L44" i="1"/>
  <c r="AC44" i="1" s="1"/>
  <c r="N44" i="1"/>
  <c r="AE44" i="1" s="1"/>
  <c r="D42" i="1"/>
  <c r="U42" i="1" s="1"/>
  <c r="R55" i="1"/>
  <c r="AI55" i="1" s="1"/>
  <c r="P55" i="1"/>
  <c r="AG55" i="1" s="1"/>
  <c r="N55" i="1"/>
  <c r="AE55" i="1" s="1"/>
  <c r="L55" i="1"/>
  <c r="AC55" i="1" s="1"/>
  <c r="J55" i="1"/>
  <c r="AA55" i="1" s="1"/>
  <c r="M54" i="1"/>
  <c r="AD54" i="1" s="1"/>
  <c r="I54" i="1"/>
  <c r="Z54" i="1" s="1"/>
  <c r="M53" i="1"/>
  <c r="AD53" i="1" s="1"/>
  <c r="I53" i="1"/>
  <c r="Z53" i="1" s="1"/>
  <c r="Q52" i="1"/>
  <c r="AH52" i="1" s="1"/>
  <c r="I52" i="1"/>
  <c r="Z52" i="1" s="1"/>
  <c r="E52" i="1"/>
  <c r="V52" i="1" s="1"/>
  <c r="Q50" i="1"/>
  <c r="AH50" i="1" s="1"/>
  <c r="M50" i="1"/>
  <c r="AD50" i="1" s="1"/>
  <c r="E48" i="1"/>
  <c r="V48" i="1" s="1"/>
  <c r="Q47" i="1"/>
  <c r="AH47" i="1" s="1"/>
  <c r="I47" i="1"/>
  <c r="Z47" i="1" s="1"/>
  <c r="Q46" i="1"/>
  <c r="AH46" i="1" s="1"/>
  <c r="I46" i="1"/>
  <c r="Z46" i="1" s="1"/>
  <c r="E46" i="1"/>
  <c r="V46" i="1" s="1"/>
  <c r="I45" i="1"/>
  <c r="Z45" i="1" s="1"/>
  <c r="E45" i="1"/>
  <c r="V45" i="1" s="1"/>
  <c r="E44" i="1"/>
  <c r="V44" i="1" s="1"/>
  <c r="R41" i="1"/>
  <c r="AI41" i="1" s="1"/>
  <c r="P41" i="1"/>
  <c r="AG41" i="1" s="1"/>
  <c r="N41" i="1"/>
  <c r="AE41" i="1" s="1"/>
  <c r="P40" i="1"/>
  <c r="AG40" i="1" s="1"/>
  <c r="N40" i="1"/>
  <c r="AE40" i="1" s="1"/>
  <c r="F40" i="1"/>
  <c r="W40" i="1" s="1"/>
  <c r="R39" i="1"/>
  <c r="AI39" i="1" s="1"/>
  <c r="P39" i="1"/>
  <c r="AG39" i="1" s="1"/>
  <c r="N39" i="1"/>
  <c r="AE39" i="1" s="1"/>
  <c r="L39" i="1"/>
  <c r="AC39" i="1" s="1"/>
  <c r="F39" i="1"/>
  <c r="W39" i="1" s="1"/>
  <c r="R38" i="1"/>
  <c r="AI38" i="1" s="1"/>
  <c r="P38" i="1"/>
  <c r="AG38" i="1" s="1"/>
  <c r="N38" i="1"/>
  <c r="AE38" i="1" s="1"/>
  <c r="L38" i="1"/>
  <c r="AC38" i="1" s="1"/>
  <c r="J38" i="1"/>
  <c r="AA38" i="1" s="1"/>
  <c r="H38" i="1"/>
  <c r="Y38" i="1" s="1"/>
  <c r="F38" i="1"/>
  <c r="W38" i="1" s="1"/>
  <c r="N37" i="1"/>
  <c r="AE37" i="1" s="1"/>
  <c r="R36" i="1"/>
  <c r="AI36" i="1" s="1"/>
  <c r="R35" i="1"/>
  <c r="AI35" i="1" s="1"/>
  <c r="P35" i="1"/>
  <c r="AG35" i="1" s="1"/>
  <c r="N35" i="1"/>
  <c r="AE35" i="1" s="1"/>
  <c r="L35" i="1"/>
  <c r="AC35" i="1" s="1"/>
  <c r="J35" i="1"/>
  <c r="AA35" i="1" s="1"/>
  <c r="H35" i="1"/>
  <c r="Y35" i="1" s="1"/>
  <c r="F35" i="1"/>
  <c r="W35" i="1" s="1"/>
  <c r="P34" i="1"/>
  <c r="AG34" i="1" s="1"/>
  <c r="N34" i="1"/>
  <c r="AE34" i="1" s="1"/>
  <c r="I30" i="1"/>
  <c r="Z30" i="1" s="1"/>
  <c r="K30" i="1"/>
  <c r="AB30" i="1" s="1"/>
  <c r="M30" i="1"/>
  <c r="AD30" i="1" s="1"/>
  <c r="J30" i="1"/>
  <c r="AA30" i="1" s="1"/>
  <c r="L30" i="1"/>
  <c r="AC30" i="1" s="1"/>
  <c r="R30" i="1"/>
  <c r="AI30" i="1" s="1"/>
  <c r="E28" i="1"/>
  <c r="V28" i="1" s="1"/>
  <c r="G28" i="1"/>
  <c r="X28" i="1" s="1"/>
  <c r="M28" i="1"/>
  <c r="AD28" i="1" s="1"/>
  <c r="O28" i="1"/>
  <c r="AF28" i="1" s="1"/>
  <c r="S28" i="1"/>
  <c r="AJ28" i="1" s="1"/>
  <c r="D28" i="1"/>
  <c r="U28" i="1" s="1"/>
  <c r="J28" i="1"/>
  <c r="AA28" i="1" s="1"/>
  <c r="L28" i="1"/>
  <c r="AC28" i="1" s="1"/>
  <c r="P28" i="1"/>
  <c r="AG28" i="1" s="1"/>
  <c r="R28" i="1"/>
  <c r="AI28" i="1" s="1"/>
  <c r="O26" i="1"/>
  <c r="AF26" i="1" s="1"/>
  <c r="Q26" i="1"/>
  <c r="AH26" i="1" s="1"/>
  <c r="S26" i="1"/>
  <c r="AJ26" i="1" s="1"/>
  <c r="E24" i="1"/>
  <c r="V24" i="1" s="1"/>
  <c r="G24" i="1"/>
  <c r="X24" i="1" s="1"/>
  <c r="I24" i="1"/>
  <c r="Z24" i="1" s="1"/>
  <c r="M24" i="1"/>
  <c r="AD24" i="1" s="1"/>
  <c r="L24" i="1"/>
  <c r="AC24" i="1" s="1"/>
  <c r="K33" i="1"/>
  <c r="AB33" i="1" s="1"/>
  <c r="M33" i="1"/>
  <c r="AD33" i="1" s="1"/>
  <c r="O33" i="1"/>
  <c r="AF33" i="1" s="1"/>
  <c r="Q33" i="1"/>
  <c r="AH33" i="1" s="1"/>
  <c r="E29" i="1"/>
  <c r="V29" i="1" s="1"/>
  <c r="G29" i="1"/>
  <c r="X29" i="1" s="1"/>
  <c r="I29" i="1"/>
  <c r="Z29" i="1" s="1"/>
  <c r="K29" i="1"/>
  <c r="AB29" i="1" s="1"/>
  <c r="M29" i="1"/>
  <c r="AD29" i="1" s="1"/>
  <c r="O29" i="1"/>
  <c r="AF29" i="1" s="1"/>
  <c r="Q29" i="1"/>
  <c r="AH29" i="1" s="1"/>
  <c r="S29" i="1"/>
  <c r="AJ29" i="1" s="1"/>
  <c r="D29" i="1"/>
  <c r="U29" i="1" s="1"/>
  <c r="F29" i="1"/>
  <c r="W29" i="1" s="1"/>
  <c r="H29" i="1"/>
  <c r="Y29" i="1" s="1"/>
  <c r="J29" i="1"/>
  <c r="AA29" i="1" s="1"/>
  <c r="L29" i="1"/>
  <c r="AC29" i="1" s="1"/>
  <c r="N29" i="1"/>
  <c r="AE29" i="1" s="1"/>
  <c r="P29" i="1"/>
  <c r="AG29" i="1" s="1"/>
  <c r="R29" i="1"/>
  <c r="AI29" i="1" s="1"/>
  <c r="J25" i="1"/>
  <c r="AA25" i="1" s="1"/>
  <c r="N25" i="1"/>
  <c r="AE25" i="1" s="1"/>
  <c r="F23" i="1"/>
  <c r="W23" i="1" s="1"/>
  <c r="H23" i="1"/>
  <c r="Y23" i="1" s="1"/>
  <c r="D22" i="1"/>
  <c r="U22" i="1" s="1"/>
  <c r="H22" i="1"/>
  <c r="Y22" i="1" s="1"/>
  <c r="L22" i="1"/>
  <c r="AC22" i="1" s="1"/>
  <c r="P22" i="1"/>
  <c r="AG22" i="1" s="1"/>
  <c r="R22" i="1"/>
  <c r="AI22" i="1" s="1"/>
  <c r="D20" i="1"/>
  <c r="U20" i="1" s="1"/>
  <c r="F20" i="1"/>
  <c r="W20" i="1" s="1"/>
  <c r="H20" i="1"/>
  <c r="Y20" i="1" s="1"/>
  <c r="J20" i="1"/>
  <c r="AA20" i="1" s="1"/>
  <c r="R20" i="1"/>
  <c r="AI20" i="1" s="1"/>
  <c r="F19" i="1"/>
  <c r="W19" i="1" s="1"/>
  <c r="H19" i="1"/>
  <c r="Y19" i="1" s="1"/>
  <c r="J19" i="1"/>
  <c r="AA19" i="1" s="1"/>
  <c r="L19" i="1"/>
  <c r="AC19" i="1" s="1"/>
  <c r="N19" i="1"/>
  <c r="AE19" i="1" s="1"/>
  <c r="P19" i="1"/>
  <c r="AG19" i="1" s="1"/>
  <c r="R19" i="1"/>
  <c r="AI19" i="1" s="1"/>
  <c r="H18" i="1"/>
  <c r="Y18" i="1" s="1"/>
  <c r="J18" i="1"/>
  <c r="AA18" i="1" s="1"/>
  <c r="L18" i="1"/>
  <c r="AC18" i="1" s="1"/>
  <c r="N18" i="1"/>
  <c r="AE18" i="1" s="1"/>
  <c r="P18" i="1"/>
  <c r="AG18" i="1" s="1"/>
  <c r="R18" i="1"/>
  <c r="AI18" i="1" s="1"/>
  <c r="L17" i="1"/>
  <c r="AC17" i="1" s="1"/>
  <c r="N17" i="1"/>
  <c r="AE17" i="1" s="1"/>
  <c r="R15" i="1"/>
  <c r="AI15" i="1" s="1"/>
  <c r="P15" i="1"/>
  <c r="AG15" i="1" s="1"/>
  <c r="N15" i="1"/>
  <c r="AE15" i="1" s="1"/>
  <c r="L15" i="1"/>
  <c r="AC15" i="1" s="1"/>
  <c r="R14" i="1"/>
  <c r="AI14" i="1" s="1"/>
  <c r="P14" i="1"/>
  <c r="AG14" i="1" s="1"/>
  <c r="N14" i="1"/>
  <c r="AE14" i="1" s="1"/>
  <c r="H14" i="1"/>
  <c r="Y14" i="1" s="1"/>
  <c r="F14" i="1"/>
  <c r="W14" i="1" s="1"/>
  <c r="E13" i="1"/>
  <c r="V13" i="1" s="1"/>
  <c r="G13" i="1"/>
  <c r="X13" i="1" s="1"/>
  <c r="I13" i="1"/>
  <c r="Z13" i="1" s="1"/>
  <c r="P12" i="1"/>
  <c r="AG12" i="1" s="1"/>
  <c r="E11" i="1"/>
  <c r="V11" i="1" s="1"/>
  <c r="G11" i="1"/>
  <c r="X11" i="1" s="1"/>
  <c r="I11" i="1"/>
  <c r="Z11" i="1" s="1"/>
  <c r="K11" i="1"/>
  <c r="AB11" i="1" s="1"/>
  <c r="M11" i="1"/>
  <c r="AD11" i="1" s="1"/>
  <c r="O11" i="1"/>
  <c r="AF11" i="1" s="1"/>
  <c r="S11" i="1"/>
  <c r="AJ11" i="1" s="1"/>
  <c r="P10" i="1"/>
  <c r="AG10" i="1" s="1"/>
  <c r="L10" i="1"/>
  <c r="AC10" i="1" s="1"/>
  <c r="H10" i="1"/>
  <c r="Y10" i="1" s="1"/>
  <c r="K12" i="1"/>
  <c r="AB12" i="1" s="1"/>
  <c r="O12" i="1"/>
  <c r="AF12" i="1" s="1"/>
  <c r="Q12" i="1"/>
  <c r="AH12" i="1" s="1"/>
  <c r="S12" i="1"/>
  <c r="AJ12" i="1" s="1"/>
  <c r="E10" i="1"/>
  <c r="V10" i="1" s="1"/>
  <c r="G10" i="1"/>
  <c r="X10" i="1" s="1"/>
  <c r="I10" i="1"/>
  <c r="Z10" i="1" s="1"/>
  <c r="K10" i="1"/>
  <c r="AB10" i="1" s="1"/>
  <c r="M10" i="1"/>
  <c r="AD10" i="1" s="1"/>
  <c r="Q10" i="1"/>
  <c r="AH10" i="1" s="1"/>
  <c r="S10" i="1"/>
  <c r="AJ10" i="1" s="1"/>
  <c r="I8" i="1"/>
  <c r="Z8" i="1" s="1"/>
  <c r="Q7" i="1"/>
  <c r="AH7" i="1" s="1"/>
  <c r="J8" i="1"/>
  <c r="AA8" i="1" s="1"/>
  <c r="L8" i="1"/>
  <c r="AC8" i="1" s="1"/>
  <c r="P7" i="1"/>
  <c r="AG7" i="1" s="1"/>
  <c r="R7" i="1"/>
  <c r="AI7" i="1" s="1"/>
  <c r="D4" i="1"/>
  <c r="U4" i="1" s="1"/>
  <c r="F4" i="1"/>
  <c r="W4" i="1" s="1"/>
  <c r="H4" i="1"/>
  <c r="Y4" i="1" s="1"/>
  <c r="J4" i="1"/>
  <c r="AA4" i="1" s="1"/>
  <c r="L4" i="1"/>
  <c r="AC4" i="1" s="1"/>
  <c r="N4" i="1"/>
  <c r="AE4" i="1" s="1"/>
  <c r="P4" i="1"/>
  <c r="AG4" i="1" s="1"/>
  <c r="R4" i="1"/>
  <c r="AI4" i="1" s="1"/>
  <c r="E4" i="1"/>
  <c r="V4" i="1" s="1"/>
  <c r="G4" i="1"/>
  <c r="X4" i="1" s="1"/>
  <c r="I4" i="1"/>
  <c r="Z4" i="1" s="1"/>
  <c r="K4" i="1"/>
  <c r="AB4" i="1" s="1"/>
  <c r="M4" i="1"/>
  <c r="AD4" i="1" s="1"/>
  <c r="O4" i="1"/>
  <c r="AF4" i="1" s="1"/>
  <c r="Q4" i="1"/>
  <c r="AH4" i="1" s="1"/>
  <c r="S4" i="1"/>
  <c r="AJ4" i="1" s="1"/>
  <c r="H6" i="1"/>
  <c r="Y6" i="1" s="1"/>
  <c r="F6" i="1"/>
  <c r="W6" i="1" s="1"/>
  <c r="R5" i="1"/>
  <c r="AI5" i="1" s="1"/>
  <c r="P5" i="1"/>
  <c r="AG5" i="1" s="1"/>
  <c r="H5" i="1"/>
  <c r="Y5" i="1" s="1"/>
  <c r="S69" i="1" l="1"/>
  <c r="AJ69" i="1" s="1"/>
  <c r="H69" i="1"/>
  <c r="Y69" i="1" s="1"/>
  <c r="N69" i="1"/>
  <c r="AE69" i="1" s="1"/>
  <c r="R69" i="1"/>
  <c r="AI69" i="1" s="1"/>
  <c r="M69" i="1"/>
  <c r="AD69" i="1" s="1"/>
  <c r="Q69" i="1"/>
  <c r="AH69" i="1" s="1"/>
  <c r="I69" i="1"/>
  <c r="Z69" i="1" s="1"/>
  <c r="E69" i="1"/>
  <c r="V69" i="1" s="1"/>
  <c r="G32" i="1"/>
  <c r="X32" i="1" s="1"/>
  <c r="N32" i="1"/>
  <c r="AE32" i="1" s="1"/>
  <c r="M32" i="1"/>
  <c r="AD32" i="1" s="1"/>
  <c r="S32" i="1"/>
  <c r="AJ32" i="1" s="1"/>
  <c r="D32" i="1"/>
  <c r="U32" i="1" s="1"/>
  <c r="F32" i="1"/>
  <c r="W32" i="1" s="1"/>
  <c r="I32" i="1"/>
  <c r="Z32" i="1" s="1"/>
  <c r="O32" i="1"/>
  <c r="AF32" i="1" s="1"/>
  <c r="H32" i="1"/>
  <c r="Y32" i="1" s="1"/>
  <c r="P32" i="1"/>
  <c r="AG32" i="1" s="1"/>
  <c r="J32" i="1"/>
  <c r="AA32" i="1" s="1"/>
  <c r="E32" i="1"/>
  <c r="V32" i="1" s="1"/>
  <c r="L32" i="1"/>
  <c r="AC32" i="1" s="1"/>
  <c r="K32" i="1"/>
  <c r="AB32" i="1" s="1"/>
  <c r="R32" i="1"/>
  <c r="AI32" i="1" s="1"/>
  <c r="Q32" i="1"/>
  <c r="AH32" i="1" s="1"/>
  <c r="F31" i="1"/>
  <c r="W31" i="1" s="1"/>
  <c r="P31" i="1"/>
  <c r="AG31" i="1" s="1"/>
  <c r="O31" i="1"/>
  <c r="AF31" i="1" s="1"/>
  <c r="I31" i="1"/>
  <c r="Z31" i="1" s="1"/>
  <c r="M31" i="1"/>
  <c r="AD31" i="1" s="1"/>
  <c r="N31" i="1"/>
  <c r="AE31" i="1" s="1"/>
  <c r="J31" i="1"/>
  <c r="AA31" i="1" s="1"/>
  <c r="Q31" i="1"/>
  <c r="AH31" i="1" s="1"/>
  <c r="S31" i="1"/>
  <c r="AJ31" i="1" s="1"/>
  <c r="L31" i="1"/>
  <c r="AC31" i="1" s="1"/>
  <c r="E9" i="1"/>
  <c r="V9" i="1" s="1"/>
  <c r="M9" i="1"/>
  <c r="AD9" i="1" s="1"/>
  <c r="L9" i="1"/>
  <c r="AC9" i="1" s="1"/>
  <c r="D9" i="1"/>
  <c r="U9" i="1" s="1"/>
  <c r="F9" i="1"/>
  <c r="W9" i="1" s="1"/>
  <c r="S9" i="1"/>
  <c r="AJ9" i="1" s="1"/>
  <c r="I9" i="1"/>
  <c r="Z9" i="1" s="1"/>
  <c r="Q9" i="1"/>
  <c r="AH9" i="1" s="1"/>
  <c r="H9" i="1"/>
  <c r="Y9" i="1" s="1"/>
  <c r="O9" i="1"/>
  <c r="AF9" i="1" s="1"/>
  <c r="J9" i="1"/>
  <c r="AA9" i="1" s="1"/>
  <c r="N86" i="1"/>
  <c r="AE86" i="1" s="1"/>
  <c r="I86" i="1"/>
  <c r="Z86" i="1" s="1"/>
  <c r="S86" i="1"/>
  <c r="AJ86" i="1" s="1"/>
  <c r="H86" i="1"/>
  <c r="Y86" i="1" s="1"/>
  <c r="M27" i="1"/>
  <c r="AD27" i="1" s="1"/>
  <c r="Q27" i="1"/>
  <c r="AH27" i="1" s="1"/>
  <c r="F27" i="1"/>
  <c r="W27" i="1" s="1"/>
  <c r="N27" i="1"/>
  <c r="AE27" i="1" s="1"/>
  <c r="E27" i="1"/>
  <c r="V27" i="1" s="1"/>
  <c r="S27" i="1"/>
  <c r="AJ27" i="1" s="1"/>
  <c r="P27" i="1"/>
  <c r="AG27" i="1" s="1"/>
  <c r="I27" i="1"/>
  <c r="Z27" i="1" s="1"/>
  <c r="K27" i="1"/>
  <c r="AB27" i="1" s="1"/>
  <c r="H27" i="1"/>
  <c r="Y27" i="1" s="1"/>
  <c r="H50" i="1"/>
  <c r="Y50" i="1" s="1"/>
  <c r="L64" i="1"/>
  <c r="AC64" i="1" s="1"/>
  <c r="F8" i="1"/>
  <c r="W8" i="1" s="1"/>
  <c r="H17" i="1"/>
  <c r="Y17" i="1" s="1"/>
  <c r="M26" i="1"/>
  <c r="AD26" i="1" s="1"/>
  <c r="E42" i="1"/>
  <c r="V42" i="1" s="1"/>
  <c r="E56" i="1"/>
  <c r="V56" i="1" s="1"/>
  <c r="J6" i="1"/>
  <c r="AA6" i="1" s="1"/>
  <c r="F16" i="1"/>
  <c r="W16" i="1" s="1"/>
  <c r="H25" i="1"/>
  <c r="Y25" i="1" s="1"/>
  <c r="I33" i="1"/>
  <c r="Z33" i="1" s="1"/>
  <c r="L49" i="1"/>
  <c r="AC49" i="1" s="1"/>
  <c r="H64" i="1"/>
  <c r="Y64" i="1" s="1"/>
  <c r="N72" i="1"/>
  <c r="AE72" i="1" s="1"/>
  <c r="Q79" i="1"/>
  <c r="AH79" i="1" s="1"/>
  <c r="N6" i="1"/>
  <c r="AE6" i="1" s="1"/>
  <c r="H7" i="1"/>
  <c r="Y7" i="1" s="1"/>
  <c r="J16" i="1"/>
  <c r="AA16" i="1" s="1"/>
  <c r="Q25" i="1"/>
  <c r="AH25" i="1" s="1"/>
  <c r="E33" i="1"/>
  <c r="V33" i="1" s="1"/>
  <c r="N26" i="1"/>
  <c r="AE26" i="1" s="1"/>
  <c r="G26" i="1"/>
  <c r="X26" i="1" s="1"/>
  <c r="Q42" i="1"/>
  <c r="AH42" i="1" s="1"/>
  <c r="E49" i="1"/>
  <c r="V49" i="1" s="1"/>
  <c r="P42" i="1"/>
  <c r="AG42" i="1" s="1"/>
  <c r="H49" i="1"/>
  <c r="Y49" i="1" s="1"/>
  <c r="E64" i="1"/>
  <c r="V64" i="1" s="1"/>
  <c r="H62" i="1"/>
  <c r="Y62" i="1" s="1"/>
  <c r="D64" i="1"/>
  <c r="U64" i="1" s="1"/>
  <c r="J70" i="1"/>
  <c r="AA70" i="1" s="1"/>
  <c r="F72" i="1"/>
  <c r="W72" i="1" s="1"/>
  <c r="D78" i="1"/>
  <c r="U78" i="1" s="1"/>
  <c r="Q84" i="1"/>
  <c r="AH84" i="1" s="1"/>
  <c r="I71" i="1"/>
  <c r="Z71" i="1" s="1"/>
  <c r="E79" i="1"/>
  <c r="V79" i="1" s="1"/>
  <c r="F5" i="1"/>
  <c r="W5" i="1" s="1"/>
  <c r="P6" i="1"/>
  <c r="AG6" i="1" s="1"/>
  <c r="F7" i="1"/>
  <c r="W7" i="1" s="1"/>
  <c r="M12" i="1"/>
  <c r="AD12" i="1" s="1"/>
  <c r="L16" i="1"/>
  <c r="AC16" i="1" s="1"/>
  <c r="O25" i="1"/>
  <c r="AF25" i="1" s="1"/>
  <c r="R24" i="1"/>
  <c r="AI24" i="1" s="1"/>
  <c r="L26" i="1"/>
  <c r="AC26" i="1" s="1"/>
  <c r="E26" i="1"/>
  <c r="V26" i="1" s="1"/>
  <c r="N30" i="1"/>
  <c r="AE30" i="1" s="1"/>
  <c r="H33" i="1"/>
  <c r="Y33" i="1" s="1"/>
  <c r="R40" i="1"/>
  <c r="AI40" i="1" s="1"/>
  <c r="I49" i="1"/>
  <c r="Z49" i="1" s="1"/>
  <c r="N42" i="1"/>
  <c r="AE42" i="1" s="1"/>
  <c r="N45" i="1"/>
  <c r="AE45" i="1" s="1"/>
  <c r="F47" i="1"/>
  <c r="W47" i="1" s="1"/>
  <c r="F49" i="1"/>
  <c r="W49" i="1" s="1"/>
  <c r="I64" i="1"/>
  <c r="Z64" i="1" s="1"/>
  <c r="D62" i="1"/>
  <c r="U62" i="1" s="1"/>
  <c r="R65" i="1"/>
  <c r="AI65" i="1" s="1"/>
  <c r="F70" i="1"/>
  <c r="W70" i="1" s="1"/>
  <c r="Q72" i="1"/>
  <c r="AH72" i="1" s="1"/>
  <c r="S78" i="1"/>
  <c r="AJ78" i="1" s="1"/>
  <c r="O84" i="1"/>
  <c r="AF84" i="1" s="1"/>
  <c r="P73" i="1"/>
  <c r="AG73" i="1" s="1"/>
  <c r="P77" i="1"/>
  <c r="AG77" i="1" s="1"/>
  <c r="R81" i="1"/>
  <c r="AI81" i="1" s="1"/>
  <c r="S54" i="1"/>
  <c r="AJ54" i="1" s="1"/>
  <c r="R34" i="1"/>
  <c r="AI34" i="1" s="1"/>
  <c r="Q8" i="1"/>
  <c r="AH8" i="1" s="1"/>
  <c r="F50" i="1"/>
  <c r="W50" i="1" s="1"/>
  <c r="F71" i="1"/>
  <c r="W71" i="1" s="1"/>
  <c r="K73" i="1"/>
  <c r="AB73" i="1" s="1"/>
  <c r="K26" i="1"/>
  <c r="AB26" i="1" s="1"/>
  <c r="R6" i="1"/>
  <c r="AI6" i="1" s="1"/>
  <c r="F41" i="1"/>
  <c r="W41" i="1" s="1"/>
  <c r="M49" i="1"/>
  <c r="AD49" i="1" s="1"/>
  <c r="L42" i="1"/>
  <c r="AC42" i="1" s="1"/>
  <c r="P63" i="1"/>
  <c r="AG63" i="1" s="1"/>
  <c r="H8" i="1"/>
  <c r="Y8" i="1" s="1"/>
  <c r="Q51" i="1"/>
  <c r="AH51" i="1" s="1"/>
  <c r="D57" i="1"/>
  <c r="U57" i="1" s="1"/>
  <c r="I42" i="1"/>
  <c r="Z42" i="1" s="1"/>
  <c r="G73" i="1"/>
  <c r="X73" i="1" s="1"/>
  <c r="L33" i="1"/>
  <c r="AC33" i="1" s="1"/>
  <c r="N65" i="1"/>
  <c r="AE65" i="1" s="1"/>
  <c r="D70" i="1"/>
  <c r="U70" i="1" s="1"/>
  <c r="J5" i="1"/>
  <c r="AA5" i="1" s="1"/>
  <c r="R8" i="1"/>
  <c r="AI8" i="1" s="1"/>
  <c r="F15" i="1"/>
  <c r="W15" i="1" s="1"/>
  <c r="P20" i="1"/>
  <c r="AG20" i="1" s="1"/>
  <c r="G25" i="1"/>
  <c r="X25" i="1" s="1"/>
  <c r="J24" i="1"/>
  <c r="AA24" i="1" s="1"/>
  <c r="L63" i="1"/>
  <c r="AC63" i="1" s="1"/>
  <c r="L65" i="1"/>
  <c r="AC65" i="1" s="1"/>
  <c r="S70" i="1"/>
  <c r="AJ70" i="1" s="1"/>
  <c r="I72" i="1"/>
  <c r="Z72" i="1" s="1"/>
  <c r="L80" i="1"/>
  <c r="AC80" i="1" s="1"/>
  <c r="L73" i="1"/>
  <c r="AC73" i="1" s="1"/>
  <c r="L77" i="1"/>
  <c r="AC77" i="1" s="1"/>
  <c r="G83" i="1"/>
  <c r="X83" i="1" s="1"/>
  <c r="L5" i="1"/>
  <c r="AC5" i="1" s="1"/>
  <c r="P8" i="1"/>
  <c r="AG8" i="1" s="1"/>
  <c r="I7" i="1"/>
  <c r="Z7" i="1" s="1"/>
  <c r="G12" i="1"/>
  <c r="X12" i="1" s="1"/>
  <c r="H12" i="1"/>
  <c r="Y12" i="1" s="1"/>
  <c r="H15" i="1"/>
  <c r="Y15" i="1" s="1"/>
  <c r="R17" i="1"/>
  <c r="AI17" i="1" s="1"/>
  <c r="N20" i="1"/>
  <c r="AE20" i="1" s="1"/>
  <c r="N23" i="1"/>
  <c r="AE23" i="1" s="1"/>
  <c r="F24" i="1"/>
  <c r="W24" i="1" s="1"/>
  <c r="F26" i="1"/>
  <c r="W26" i="1" s="1"/>
  <c r="D30" i="1"/>
  <c r="U30" i="1" s="1"/>
  <c r="H34" i="1"/>
  <c r="Y34" i="1" s="1"/>
  <c r="H36" i="1"/>
  <c r="Y36" i="1" s="1"/>
  <c r="H39" i="1"/>
  <c r="Y39" i="1" s="1"/>
  <c r="J41" i="1"/>
  <c r="AA41" i="1" s="1"/>
  <c r="M45" i="1"/>
  <c r="AD45" i="1" s="1"/>
  <c r="E50" i="1"/>
  <c r="V50" i="1" s="1"/>
  <c r="F55" i="1"/>
  <c r="W55" i="1" s="1"/>
  <c r="H42" i="1"/>
  <c r="Y42" i="1" s="1"/>
  <c r="H45" i="1"/>
  <c r="Y45" i="1" s="1"/>
  <c r="N48" i="1"/>
  <c r="AE48" i="1" s="1"/>
  <c r="P50" i="1"/>
  <c r="AG50" i="1" s="1"/>
  <c r="I59" i="1"/>
  <c r="Z59" i="1" s="1"/>
  <c r="I65" i="1"/>
  <c r="Z65" i="1" s="1"/>
  <c r="A89" i="1"/>
  <c r="P59" i="1"/>
  <c r="AG59" i="1" s="1"/>
  <c r="D63" i="1"/>
  <c r="U63" i="1" s="1"/>
  <c r="F65" i="1"/>
  <c r="W65" i="1" s="1"/>
  <c r="Q70" i="1"/>
  <c r="AH70" i="1" s="1"/>
  <c r="F80" i="1"/>
  <c r="W80" i="1" s="1"/>
  <c r="J73" i="1"/>
  <c r="AA73" i="1" s="1"/>
  <c r="F77" i="1"/>
  <c r="W77" i="1" s="1"/>
  <c r="M8" i="1"/>
  <c r="AD8" i="1" s="1"/>
  <c r="J17" i="1"/>
  <c r="AA17" i="1" s="1"/>
  <c r="M73" i="1"/>
  <c r="AD73" i="1" s="1"/>
  <c r="N7" i="1"/>
  <c r="AE7" i="1" s="1"/>
  <c r="D8" i="1"/>
  <c r="U8" i="1" s="1"/>
  <c r="I57" i="1"/>
  <c r="Z57" i="1" s="1"/>
  <c r="D71" i="1"/>
  <c r="U71" i="1" s="1"/>
  <c r="D7" i="1"/>
  <c r="U7" i="1" s="1"/>
  <c r="N16" i="1"/>
  <c r="AE16" i="1" s="1"/>
  <c r="I25" i="1"/>
  <c r="Z25" i="1" s="1"/>
  <c r="J26" i="1"/>
  <c r="AA26" i="1" s="1"/>
  <c r="D49" i="1"/>
  <c r="U49" i="1" s="1"/>
  <c r="Q64" i="1"/>
  <c r="AH64" i="1" s="1"/>
  <c r="K72" i="1"/>
  <c r="AB72" i="1" s="1"/>
  <c r="K78" i="1"/>
  <c r="AB78" i="1" s="1"/>
  <c r="N73" i="1"/>
  <c r="AE73" i="1" s="1"/>
  <c r="I12" i="1"/>
  <c r="Z12" i="1" s="1"/>
  <c r="P16" i="1"/>
  <c r="AG16" i="1" s="1"/>
  <c r="H26" i="1"/>
  <c r="Y26" i="1" s="1"/>
  <c r="P33" i="1"/>
  <c r="AG33" i="1" s="1"/>
  <c r="H41" i="1"/>
  <c r="Y41" i="1" s="1"/>
  <c r="Q49" i="1"/>
  <c r="AH49" i="1" s="1"/>
  <c r="J42" i="1"/>
  <c r="AA42" i="1" s="1"/>
  <c r="R50" i="1"/>
  <c r="AI50" i="1" s="1"/>
  <c r="E65" i="1"/>
  <c r="V65" i="1" s="1"/>
  <c r="N5" i="1"/>
  <c r="AE5" i="1" s="1"/>
  <c r="M7" i="1"/>
  <c r="AD7" i="1" s="1"/>
  <c r="E12" i="1"/>
  <c r="V12" i="1" s="1"/>
  <c r="J15" i="1"/>
  <c r="AA15" i="1" s="1"/>
  <c r="P17" i="1"/>
  <c r="AG17" i="1" s="1"/>
  <c r="L20" i="1"/>
  <c r="AC20" i="1" s="1"/>
  <c r="S33" i="1"/>
  <c r="AJ33" i="1" s="1"/>
  <c r="D26" i="1"/>
  <c r="U26" i="1" s="1"/>
  <c r="J34" i="1"/>
  <c r="AA34" i="1" s="1"/>
  <c r="Q45" i="1"/>
  <c r="AH45" i="1" s="1"/>
  <c r="I50" i="1"/>
  <c r="Z50" i="1" s="1"/>
  <c r="H55" i="1"/>
  <c r="Y55" i="1" s="1"/>
  <c r="F42" i="1"/>
  <c r="W42" i="1" s="1"/>
  <c r="F45" i="1"/>
  <c r="W45" i="1" s="1"/>
  <c r="N50" i="1"/>
  <c r="AE50" i="1" s="1"/>
  <c r="I61" i="1"/>
  <c r="Z61" i="1" s="1"/>
  <c r="R60" i="1"/>
  <c r="AI60" i="1" s="1"/>
  <c r="R64" i="1"/>
  <c r="AI64" i="1" s="1"/>
  <c r="O70" i="1"/>
  <c r="AF70" i="1" s="1"/>
  <c r="H73" i="1"/>
  <c r="Y73" i="1" s="1"/>
  <c r="K77" i="1"/>
  <c r="AB77" i="1" s="1"/>
  <c r="K17" i="1"/>
  <c r="AB17" i="1" s="1"/>
  <c r="O73" i="1"/>
  <c r="AF73" i="1" s="1"/>
  <c r="J64" i="1"/>
  <c r="AA64" i="1" s="1"/>
  <c r="N79" i="1"/>
  <c r="AE79" i="1" s="1"/>
  <c r="L7" i="1"/>
  <c r="AC7" i="1" s="1"/>
  <c r="F17" i="1"/>
  <c r="W17" i="1" s="1"/>
  <c r="R26" i="1"/>
  <c r="AI26" i="1" s="1"/>
  <c r="S25" i="1"/>
  <c r="AJ25" i="1" s="1"/>
  <c r="P26" i="1"/>
  <c r="AG26" i="1" s="1"/>
  <c r="M42" i="1"/>
  <c r="AD42" i="1" s="1"/>
  <c r="R42" i="1"/>
  <c r="AI42" i="1" s="1"/>
  <c r="L51" i="1"/>
  <c r="AC51" i="1" s="1"/>
  <c r="Q57" i="1"/>
  <c r="AH57" i="1" s="1"/>
  <c r="Q62" i="1"/>
  <c r="AH62" i="1" s="1"/>
  <c r="N62" i="1"/>
  <c r="AE62" i="1" s="1"/>
  <c r="F64" i="1"/>
  <c r="W64" i="1" s="1"/>
  <c r="H78" i="1"/>
  <c r="Y78" i="1" s="1"/>
  <c r="I55" i="1"/>
  <c r="Z55" i="1" s="1"/>
  <c r="F25" i="1"/>
  <c r="W25" i="1" s="1"/>
  <c r="L37" i="1"/>
  <c r="AC37" i="1" s="1"/>
  <c r="E53" i="1"/>
  <c r="V53" i="1" s="1"/>
  <c r="R46" i="1"/>
  <c r="AI46" i="1" s="1"/>
  <c r="N51" i="1"/>
  <c r="AE51" i="1" s="1"/>
  <c r="L53" i="1"/>
  <c r="AC53" i="1" s="1"/>
  <c r="M57" i="1"/>
  <c r="AD57" i="1" s="1"/>
  <c r="M60" i="1"/>
  <c r="AD60" i="1" s="1"/>
  <c r="R57" i="1"/>
  <c r="AI57" i="1" s="1"/>
  <c r="Q86" i="1"/>
  <c r="AH86" i="1" s="1"/>
  <c r="S83" i="1"/>
  <c r="AJ83" i="1" s="1"/>
  <c r="N83" i="1"/>
  <c r="AE83" i="1" s="1"/>
  <c r="P83" i="1"/>
  <c r="AG83" i="1" s="1"/>
  <c r="I83" i="1"/>
  <c r="Z83" i="1" s="1"/>
  <c r="Q83" i="1"/>
  <c r="AH83" i="1" s="1"/>
  <c r="I44" i="1"/>
  <c r="Z44" i="1" s="1"/>
  <c r="H44" i="1"/>
  <c r="Y44" i="1" s="1"/>
  <c r="J44" i="1"/>
  <c r="AA44" i="1" s="1"/>
  <c r="P44" i="1"/>
  <c r="AG44" i="1" s="1"/>
  <c r="Q44" i="1"/>
  <c r="AH44" i="1" s="1"/>
  <c r="R44" i="1"/>
  <c r="AI44" i="1" s="1"/>
  <c r="M44" i="1"/>
  <c r="AD44" i="1" s="1"/>
  <c r="Q37" i="1"/>
  <c r="AH37" i="1" s="1"/>
  <c r="E31" i="1"/>
  <c r="V31" i="1" s="1"/>
  <c r="G31" i="1"/>
  <c r="X31" i="1" s="1"/>
  <c r="D31" i="1"/>
  <c r="U31" i="1" s="1"/>
  <c r="R31" i="1"/>
  <c r="AI31" i="1" s="1"/>
  <c r="K31" i="1"/>
  <c r="AB31" i="1" s="1"/>
  <c r="H31" i="1"/>
  <c r="Y31" i="1" s="1"/>
  <c r="G82" i="1"/>
  <c r="X82" i="1" s="1"/>
  <c r="S82" i="1"/>
  <c r="AJ82" i="1" s="1"/>
  <c r="L82" i="1"/>
  <c r="AC82" i="1" s="1"/>
  <c r="R82" i="1"/>
  <c r="AI82" i="1" s="1"/>
  <c r="Q74" i="1"/>
  <c r="AH74" i="1" s="1"/>
  <c r="N74" i="1"/>
  <c r="AE74" i="1" s="1"/>
  <c r="E74" i="1"/>
  <c r="V74" i="1" s="1"/>
  <c r="R74" i="1"/>
  <c r="AI74" i="1" s="1"/>
  <c r="D74" i="1"/>
  <c r="U74" i="1" s="1"/>
  <c r="G74" i="1"/>
  <c r="X74" i="1" s="1"/>
  <c r="F74" i="1"/>
  <c r="W74" i="1" s="1"/>
  <c r="H74" i="1"/>
  <c r="Y74" i="1" s="1"/>
  <c r="O74" i="1"/>
  <c r="AF74" i="1" s="1"/>
  <c r="L74" i="1"/>
  <c r="AC74" i="1" s="1"/>
  <c r="G67" i="1"/>
  <c r="X67" i="1" s="1"/>
  <c r="S67" i="1"/>
  <c r="AJ67" i="1" s="1"/>
  <c r="J67" i="1"/>
  <c r="AA67" i="1" s="1"/>
  <c r="R67" i="1"/>
  <c r="AI67" i="1" s="1"/>
  <c r="E67" i="1"/>
  <c r="V67" i="1" s="1"/>
  <c r="K67" i="1"/>
  <c r="AB67" i="1" s="1"/>
  <c r="H67" i="1"/>
  <c r="Y67" i="1" s="1"/>
  <c r="O67" i="1"/>
  <c r="AF67" i="1" s="1"/>
  <c r="O60" i="1"/>
  <c r="AF60" i="1" s="1"/>
  <c r="Q60" i="1"/>
  <c r="AH60" i="1" s="1"/>
  <c r="L60" i="1"/>
  <c r="AC60" i="1" s="1"/>
  <c r="N60" i="1"/>
  <c r="AE60" i="1" s="1"/>
  <c r="G60" i="1"/>
  <c r="X60" i="1" s="1"/>
  <c r="K60" i="1"/>
  <c r="AB60" i="1" s="1"/>
  <c r="D60" i="1"/>
  <c r="U60" i="1" s="1"/>
  <c r="D43" i="1"/>
  <c r="U43" i="1" s="1"/>
  <c r="N43" i="1"/>
  <c r="AE43" i="1" s="1"/>
  <c r="I43" i="1"/>
  <c r="Z43" i="1" s="1"/>
  <c r="P43" i="1"/>
  <c r="AG43" i="1" s="1"/>
  <c r="E43" i="1"/>
  <c r="V43" i="1" s="1"/>
  <c r="R43" i="1"/>
  <c r="AI43" i="1" s="1"/>
  <c r="F51" i="1"/>
  <c r="W51" i="1" s="1"/>
  <c r="P60" i="1"/>
  <c r="AG60" i="1" s="1"/>
  <c r="P67" i="1"/>
  <c r="AG67" i="1" s="1"/>
  <c r="J36" i="1"/>
  <c r="AA36" i="1" s="1"/>
  <c r="I36" i="1"/>
  <c r="Z36" i="1" s="1"/>
  <c r="N36" i="1"/>
  <c r="AE36" i="1" s="1"/>
  <c r="L36" i="1"/>
  <c r="AC36" i="1" s="1"/>
  <c r="Q30" i="1"/>
  <c r="AH30" i="1" s="1"/>
  <c r="P30" i="1"/>
  <c r="AG30" i="1" s="1"/>
  <c r="S30" i="1"/>
  <c r="AJ30" i="1" s="1"/>
  <c r="E30" i="1"/>
  <c r="V30" i="1" s="1"/>
  <c r="F30" i="1"/>
  <c r="W30" i="1" s="1"/>
  <c r="G30" i="1"/>
  <c r="X30" i="1" s="1"/>
  <c r="H30" i="1"/>
  <c r="Y30" i="1" s="1"/>
  <c r="N59" i="1"/>
  <c r="AE59" i="1" s="1"/>
  <c r="Q59" i="1"/>
  <c r="AH59" i="1" s="1"/>
  <c r="M59" i="1"/>
  <c r="AD59" i="1" s="1"/>
  <c r="F59" i="1"/>
  <c r="W59" i="1" s="1"/>
  <c r="H59" i="1"/>
  <c r="Y59" i="1" s="1"/>
  <c r="F11" i="1"/>
  <c r="W11" i="1" s="1"/>
  <c r="Q11" i="1"/>
  <c r="AH11" i="1" s="1"/>
  <c r="E21" i="1"/>
  <c r="V21" i="1" s="1"/>
  <c r="K21" i="1"/>
  <c r="AB21" i="1" s="1"/>
  <c r="D21" i="1"/>
  <c r="U21" i="1" s="1"/>
  <c r="G21" i="1"/>
  <c r="X21" i="1" s="1"/>
  <c r="F21" i="1"/>
  <c r="W21" i="1" s="1"/>
  <c r="R21" i="1"/>
  <c r="AI21" i="1" s="1"/>
  <c r="J43" i="1"/>
  <c r="AA43" i="1" s="1"/>
  <c r="H60" i="1"/>
  <c r="Y60" i="1" s="1"/>
  <c r="N67" i="1"/>
  <c r="AE67" i="1" s="1"/>
  <c r="P74" i="1"/>
  <c r="AG74" i="1" s="1"/>
  <c r="D104" i="1"/>
  <c r="U104" i="1" s="1"/>
  <c r="E104" i="1"/>
  <c r="V104" i="1" s="1"/>
  <c r="I104" i="1"/>
  <c r="Z104" i="1" s="1"/>
  <c r="H104" i="1"/>
  <c r="Y104" i="1" s="1"/>
  <c r="O72" i="1"/>
  <c r="AF72" i="1" s="1"/>
  <c r="S72" i="1"/>
  <c r="AJ72" i="1" s="1"/>
  <c r="R72" i="1"/>
  <c r="AI72" i="1" s="1"/>
  <c r="E72" i="1"/>
  <c r="V72" i="1" s="1"/>
  <c r="G72" i="1"/>
  <c r="X72" i="1" s="1"/>
  <c r="D72" i="1"/>
  <c r="U72" i="1" s="1"/>
  <c r="J72" i="1"/>
  <c r="AA72" i="1" s="1"/>
  <c r="M72" i="1"/>
  <c r="AD72" i="1" s="1"/>
  <c r="L72" i="1"/>
  <c r="AC72" i="1" s="1"/>
  <c r="L66" i="1"/>
  <c r="AC66" i="1" s="1"/>
  <c r="G66" i="1"/>
  <c r="X66" i="1" s="1"/>
  <c r="K66" i="1"/>
  <c r="AB66" i="1" s="1"/>
  <c r="R66" i="1"/>
  <c r="AI66" i="1" s="1"/>
  <c r="O66" i="1"/>
  <c r="AF66" i="1" s="1"/>
  <c r="H66" i="1"/>
  <c r="Y66" i="1" s="1"/>
  <c r="J66" i="1"/>
  <c r="AA66" i="1" s="1"/>
  <c r="E66" i="1"/>
  <c r="V66" i="1" s="1"/>
  <c r="G48" i="1"/>
  <c r="X48" i="1" s="1"/>
  <c r="L48" i="1"/>
  <c r="AC48" i="1" s="1"/>
  <c r="I48" i="1"/>
  <c r="Z48" i="1" s="1"/>
  <c r="K48" i="1"/>
  <c r="AB48" i="1" s="1"/>
  <c r="O48" i="1"/>
  <c r="AF48" i="1" s="1"/>
  <c r="H48" i="1"/>
  <c r="Y48" i="1" s="1"/>
  <c r="Q48" i="1"/>
  <c r="AH48" i="1" s="1"/>
  <c r="J48" i="1"/>
  <c r="AA48" i="1" s="1"/>
  <c r="M48" i="1"/>
  <c r="AD48" i="1" s="1"/>
  <c r="K28" i="1"/>
  <c r="AB28" i="1" s="1"/>
  <c r="H28" i="1"/>
  <c r="Y28" i="1" s="1"/>
  <c r="Q28" i="1"/>
  <c r="AH28" i="1" s="1"/>
  <c r="N28" i="1"/>
  <c r="AE28" i="1" s="1"/>
  <c r="F28" i="1"/>
  <c r="W28" i="1" s="1"/>
  <c r="I28" i="1"/>
  <c r="Z28" i="1" s="1"/>
  <c r="L43" i="1"/>
  <c r="AC43" i="1" s="1"/>
  <c r="P21" i="1"/>
  <c r="AG21" i="1" s="1"/>
  <c r="N21" i="1"/>
  <c r="AE21" i="1" s="1"/>
  <c r="M43" i="1"/>
  <c r="AD43" i="1" s="1"/>
  <c r="H43" i="1"/>
  <c r="Y43" i="1" s="1"/>
  <c r="J57" i="1"/>
  <c r="AA57" i="1" s="1"/>
  <c r="L67" i="1"/>
  <c r="AC67" i="1" s="1"/>
  <c r="I82" i="1"/>
  <c r="Z82" i="1" s="1"/>
  <c r="P86" i="1"/>
  <c r="AG86" i="1" s="1"/>
  <c r="M103" i="1"/>
  <c r="AD103" i="1" s="1"/>
  <c r="L103" i="1"/>
  <c r="AC103" i="1" s="1"/>
  <c r="M80" i="1"/>
  <c r="AD80" i="1" s="1"/>
  <c r="J80" i="1"/>
  <c r="AA80" i="1" s="1"/>
  <c r="Q80" i="1"/>
  <c r="AH80" i="1" s="1"/>
  <c r="N80" i="1"/>
  <c r="AE80" i="1" s="1"/>
  <c r="S80" i="1"/>
  <c r="AJ80" i="1" s="1"/>
  <c r="E80" i="1"/>
  <c r="V80" i="1" s="1"/>
  <c r="P80" i="1"/>
  <c r="AG80" i="1" s="1"/>
  <c r="I80" i="1"/>
  <c r="Z80" i="1" s="1"/>
  <c r="H80" i="1"/>
  <c r="Y80" i="1" s="1"/>
  <c r="K80" i="1"/>
  <c r="AB80" i="1" s="1"/>
  <c r="M71" i="1"/>
  <c r="AD71" i="1" s="1"/>
  <c r="Q71" i="1"/>
  <c r="AH71" i="1" s="1"/>
  <c r="P71" i="1"/>
  <c r="AG71" i="1" s="1"/>
  <c r="E71" i="1"/>
  <c r="V71" i="1" s="1"/>
  <c r="S71" i="1"/>
  <c r="AJ71" i="1" s="1"/>
  <c r="G71" i="1"/>
  <c r="X71" i="1" s="1"/>
  <c r="R71" i="1"/>
  <c r="AI71" i="1" s="1"/>
  <c r="K71" i="1"/>
  <c r="AB71" i="1" s="1"/>
  <c r="J71" i="1"/>
  <c r="AA71" i="1" s="1"/>
  <c r="G65" i="1"/>
  <c r="X65" i="1" s="1"/>
  <c r="J65" i="1"/>
  <c r="AA65" i="1" s="1"/>
  <c r="Q65" i="1"/>
  <c r="AH65" i="1" s="1"/>
  <c r="P65" i="1"/>
  <c r="AG65" i="1" s="1"/>
  <c r="H65" i="1"/>
  <c r="Y65" i="1" s="1"/>
  <c r="G54" i="1"/>
  <c r="X54" i="1" s="1"/>
  <c r="K54" i="1"/>
  <c r="AB54" i="1" s="1"/>
  <c r="H54" i="1"/>
  <c r="Y54" i="1" s="1"/>
  <c r="P54" i="1"/>
  <c r="AG54" i="1" s="1"/>
  <c r="Q54" i="1"/>
  <c r="AH54" i="1" s="1"/>
  <c r="R54" i="1"/>
  <c r="AI54" i="1" s="1"/>
  <c r="E54" i="1"/>
  <c r="V54" i="1" s="1"/>
  <c r="F54" i="1"/>
  <c r="W54" i="1" s="1"/>
  <c r="O27" i="1"/>
  <c r="AF27" i="1" s="1"/>
  <c r="L27" i="1"/>
  <c r="AC27" i="1" s="1"/>
  <c r="R27" i="1"/>
  <c r="AI27" i="1" s="1"/>
  <c r="G27" i="1"/>
  <c r="X27" i="1" s="1"/>
  <c r="D27" i="1"/>
  <c r="U27" i="1" s="1"/>
  <c r="O18" i="1"/>
  <c r="AF18" i="1" s="1"/>
  <c r="Q18" i="1"/>
  <c r="AH18" i="1" s="1"/>
  <c r="S18" i="1"/>
  <c r="AJ18" i="1" s="1"/>
  <c r="D18" i="1"/>
  <c r="U18" i="1" s="1"/>
  <c r="F18" i="1"/>
  <c r="W18" i="1" s="1"/>
  <c r="O37" i="1"/>
  <c r="AF37" i="1" s="1"/>
  <c r="R37" i="1"/>
  <c r="AI37" i="1" s="1"/>
  <c r="J37" i="1"/>
  <c r="AA37" i="1" s="1"/>
  <c r="H37" i="1"/>
  <c r="Y37" i="1" s="1"/>
  <c r="M37" i="1"/>
  <c r="AD37" i="1" s="1"/>
  <c r="J60" i="1"/>
  <c r="AA60" i="1" s="1"/>
  <c r="L21" i="1"/>
  <c r="AC21" i="1" s="1"/>
  <c r="P25" i="1"/>
  <c r="AG25" i="1" s="1"/>
  <c r="F36" i="1"/>
  <c r="W36" i="1" s="1"/>
  <c r="Q43" i="1"/>
  <c r="AH43" i="1" s="1"/>
  <c r="E47" i="1"/>
  <c r="V47" i="1" s="1"/>
  <c r="F43" i="1"/>
  <c r="W43" i="1" s="1"/>
  <c r="R47" i="1"/>
  <c r="AI47" i="1" s="1"/>
  <c r="E59" i="1"/>
  <c r="V59" i="1" s="1"/>
  <c r="M66" i="1"/>
  <c r="AD66" i="1" s="1"/>
  <c r="R59" i="1"/>
  <c r="AI59" i="1" s="1"/>
  <c r="F60" i="1"/>
  <c r="W60" i="1" s="1"/>
  <c r="D65" i="1"/>
  <c r="U65" i="1" s="1"/>
  <c r="F67" i="1"/>
  <c r="W67" i="1" s="1"/>
  <c r="P72" i="1"/>
  <c r="AG72" i="1" s="1"/>
  <c r="R80" i="1"/>
  <c r="AI80" i="1" s="1"/>
  <c r="E82" i="1"/>
  <c r="V82" i="1" s="1"/>
  <c r="N71" i="1"/>
  <c r="AE71" i="1" s="1"/>
  <c r="L83" i="1"/>
  <c r="AC83" i="1" s="1"/>
  <c r="I79" i="1"/>
  <c r="Z79" i="1" s="1"/>
  <c r="O79" i="1"/>
  <c r="AF79" i="1" s="1"/>
  <c r="S79" i="1"/>
  <c r="AJ79" i="1" s="1"/>
  <c r="H79" i="1"/>
  <c r="Y79" i="1" s="1"/>
  <c r="J79" i="1"/>
  <c r="AA79" i="1" s="1"/>
  <c r="L79" i="1"/>
  <c r="AC79" i="1" s="1"/>
  <c r="M79" i="1"/>
  <c r="AD79" i="1" s="1"/>
  <c r="M34" i="1"/>
  <c r="AD34" i="1" s="1"/>
  <c r="Q34" i="1"/>
  <c r="AH34" i="1" s="1"/>
  <c r="S34" i="1"/>
  <c r="AJ34" i="1" s="1"/>
  <c r="L34" i="1"/>
  <c r="AC34" i="1" s="1"/>
  <c r="F34" i="1"/>
  <c r="W34" i="1" s="1"/>
  <c r="J21" i="1"/>
  <c r="AA21" i="1" s="1"/>
  <c r="D67" i="1"/>
  <c r="U67" i="1" s="1"/>
  <c r="J74" i="1"/>
  <c r="AA74" i="1" s="1"/>
  <c r="D87" i="1"/>
  <c r="U87" i="1" s="1"/>
  <c r="H87" i="1"/>
  <c r="Y87" i="1" s="1"/>
  <c r="M78" i="1"/>
  <c r="AD78" i="1" s="1"/>
  <c r="L78" i="1"/>
  <c r="AC78" i="1" s="1"/>
  <c r="O78" i="1"/>
  <c r="AF78" i="1" s="1"/>
  <c r="N78" i="1"/>
  <c r="AE78" i="1" s="1"/>
  <c r="Q78" i="1"/>
  <c r="AH78" i="1" s="1"/>
  <c r="P78" i="1"/>
  <c r="AG78" i="1" s="1"/>
  <c r="G78" i="1"/>
  <c r="X78" i="1" s="1"/>
  <c r="I78" i="1"/>
  <c r="Z78" i="1" s="1"/>
  <c r="F78" i="1"/>
  <c r="W78" i="1" s="1"/>
  <c r="E57" i="1"/>
  <c r="V57" i="1" s="1"/>
  <c r="P57" i="1"/>
  <c r="AG57" i="1" s="1"/>
  <c r="H57" i="1"/>
  <c r="Y57" i="1" s="1"/>
  <c r="O47" i="1"/>
  <c r="AF47" i="1" s="1"/>
  <c r="N47" i="1"/>
  <c r="AE47" i="1" s="1"/>
  <c r="D47" i="1"/>
  <c r="U47" i="1" s="1"/>
  <c r="M47" i="1"/>
  <c r="AD47" i="1" s="1"/>
  <c r="G47" i="1"/>
  <c r="X47" i="1" s="1"/>
  <c r="K47" i="1"/>
  <c r="AB47" i="1" s="1"/>
  <c r="L47" i="1"/>
  <c r="AC47" i="1" s="1"/>
  <c r="I67" i="1"/>
  <c r="Z67" i="1" s="1"/>
  <c r="G86" i="1"/>
  <c r="X86" i="1" s="1"/>
  <c r="F86" i="1"/>
  <c r="W86" i="1" s="1"/>
  <c r="K86" i="1"/>
  <c r="AB86" i="1" s="1"/>
  <c r="M86" i="1"/>
  <c r="AD86" i="1" s="1"/>
  <c r="J86" i="1"/>
  <c r="AA86" i="1" s="1"/>
  <c r="L86" i="1"/>
  <c r="AC86" i="1" s="1"/>
  <c r="O86" i="1"/>
  <c r="AF86" i="1" s="1"/>
  <c r="E86" i="1"/>
  <c r="V86" i="1" s="1"/>
  <c r="R86" i="1"/>
  <c r="AI86" i="1" s="1"/>
  <c r="D86" i="1"/>
  <c r="U86" i="1" s="1"/>
  <c r="E63" i="1"/>
  <c r="V63" i="1" s="1"/>
  <c r="R63" i="1"/>
  <c r="AI63" i="1" s="1"/>
  <c r="H63" i="1"/>
  <c r="Y63" i="1" s="1"/>
  <c r="M63" i="1"/>
  <c r="AD63" i="1" s="1"/>
  <c r="J63" i="1"/>
  <c r="AA63" i="1" s="1"/>
  <c r="I63" i="1"/>
  <c r="Z63" i="1" s="1"/>
  <c r="I56" i="1"/>
  <c r="Z56" i="1" s="1"/>
  <c r="H56" i="1"/>
  <c r="Y56" i="1" s="1"/>
  <c r="J56" i="1"/>
  <c r="AA56" i="1" s="1"/>
  <c r="Q53" i="1"/>
  <c r="AH53" i="1" s="1"/>
  <c r="G53" i="1"/>
  <c r="X53" i="1" s="1"/>
  <c r="K53" i="1"/>
  <c r="AB53" i="1" s="1"/>
  <c r="S53" i="1"/>
  <c r="AJ53" i="1" s="1"/>
  <c r="H53" i="1"/>
  <c r="Y53" i="1" s="1"/>
  <c r="J53" i="1"/>
  <c r="AA53" i="1" s="1"/>
  <c r="J40" i="1"/>
  <c r="AA40" i="1" s="1"/>
  <c r="L40" i="1"/>
  <c r="AC40" i="1" s="1"/>
  <c r="M25" i="1"/>
  <c r="AD25" i="1" s="1"/>
  <c r="L25" i="1"/>
  <c r="AC25" i="1" s="1"/>
  <c r="R25" i="1"/>
  <c r="AI25" i="1" s="1"/>
  <c r="E25" i="1"/>
  <c r="V25" i="1" s="1"/>
  <c r="D25" i="1"/>
  <c r="U25" i="1" s="1"/>
  <c r="E7" i="1"/>
  <c r="V7" i="1" s="1"/>
  <c r="K7" i="1"/>
  <c r="AB7" i="1" s="1"/>
  <c r="H21" i="1"/>
  <c r="Y21" i="1" s="1"/>
  <c r="R53" i="1"/>
  <c r="AI53" i="1" s="1"/>
  <c r="E60" i="1"/>
  <c r="V60" i="1" s="1"/>
  <c r="Q63" i="1"/>
  <c r="AH63" i="1" s="1"/>
  <c r="M67" i="1"/>
  <c r="AD67" i="1" s="1"/>
  <c r="L59" i="1"/>
  <c r="AC59" i="1" s="1"/>
  <c r="N63" i="1"/>
  <c r="AE63" i="1" s="1"/>
  <c r="S74" i="1"/>
  <c r="AJ74" i="1" s="1"/>
  <c r="R52" i="1"/>
  <c r="AI52" i="1" s="1"/>
  <c r="D52" i="1"/>
  <c r="U52" i="1" s="1"/>
  <c r="M52" i="1"/>
  <c r="AD52" i="1" s="1"/>
  <c r="F52" i="1"/>
  <c r="W52" i="1" s="1"/>
  <c r="N52" i="1"/>
  <c r="AE52" i="1" s="1"/>
  <c r="P52" i="1"/>
  <c r="AG52" i="1" s="1"/>
  <c r="K46" i="1"/>
  <c r="AB46" i="1" s="1"/>
  <c r="P46" i="1"/>
  <c r="AG46" i="1" s="1"/>
  <c r="H46" i="1"/>
  <c r="Y46" i="1" s="1"/>
  <c r="N46" i="1"/>
  <c r="AE46" i="1" s="1"/>
  <c r="M46" i="1"/>
  <c r="AD46" i="1" s="1"/>
  <c r="S24" i="1"/>
  <c r="AJ24" i="1" s="1"/>
  <c r="P24" i="1"/>
  <c r="AG24" i="1" s="1"/>
  <c r="K24" i="1"/>
  <c r="AB24" i="1" s="1"/>
  <c r="H24" i="1"/>
  <c r="Y24" i="1" s="1"/>
  <c r="O24" i="1"/>
  <c r="AF24" i="1" s="1"/>
  <c r="N24" i="1"/>
  <c r="AE24" i="1" s="1"/>
  <c r="Q24" i="1"/>
  <c r="AH24" i="1" s="1"/>
  <c r="M16" i="1"/>
  <c r="AD16" i="1" s="1"/>
  <c r="Q16" i="1"/>
  <c r="AH16" i="1" s="1"/>
  <c r="R16" i="1"/>
  <c r="AI16" i="1" s="1"/>
  <c r="M85" i="1"/>
  <c r="AD85" i="1" s="1"/>
  <c r="O85" i="1"/>
  <c r="AF85" i="1" s="1"/>
  <c r="Q85" i="1"/>
  <c r="AH85" i="1" s="1"/>
  <c r="H85" i="1"/>
  <c r="Y85" i="1" s="1"/>
  <c r="L85" i="1"/>
  <c r="AC85" i="1" s="1"/>
  <c r="E51" i="1"/>
  <c r="V51" i="1" s="1"/>
  <c r="H51" i="1"/>
  <c r="Y51" i="1" s="1"/>
  <c r="J51" i="1"/>
  <c r="AA51" i="1" s="1"/>
  <c r="P51" i="1"/>
  <c r="AG51" i="1" s="1"/>
  <c r="M51" i="1"/>
  <c r="AD51" i="1" s="1"/>
  <c r="R51" i="1"/>
  <c r="AI51" i="1" s="1"/>
  <c r="I51" i="1"/>
  <c r="Z51" i="1" s="1"/>
  <c r="L23" i="1"/>
  <c r="AC23" i="1" s="1"/>
  <c r="K23" i="1"/>
  <c r="AB23" i="1" s="1"/>
  <c r="D23" i="1"/>
  <c r="U23" i="1" s="1"/>
  <c r="F37" i="1"/>
  <c r="W37" i="1" s="1"/>
  <c r="H40" i="1"/>
  <c r="Y40" i="1" s="1"/>
  <c r="N53" i="1"/>
  <c r="AE53" i="1" s="1"/>
  <c r="I60" i="1"/>
  <c r="Z60" i="1" s="1"/>
  <c r="J59" i="1"/>
  <c r="AA59" i="1" s="1"/>
  <c r="M74" i="1"/>
  <c r="AD74" i="1" s="1"/>
  <c r="G84" i="1"/>
  <c r="X84" i="1" s="1"/>
  <c r="D84" i="1"/>
  <c r="U84" i="1" s="1"/>
  <c r="K84" i="1"/>
  <c r="AB84" i="1" s="1"/>
  <c r="H84" i="1"/>
  <c r="Y84" i="1" s="1"/>
  <c r="J84" i="1"/>
  <c r="AA84" i="1" s="1"/>
  <c r="M84" i="1"/>
  <c r="AD84" i="1" s="1"/>
  <c r="S84" i="1"/>
  <c r="AJ84" i="1" s="1"/>
  <c r="E84" i="1"/>
  <c r="V84" i="1" s="1"/>
  <c r="R84" i="1"/>
  <c r="AI84" i="1" s="1"/>
  <c r="G61" i="1"/>
  <c r="X61" i="1" s="1"/>
  <c r="K61" i="1"/>
  <c r="AB61" i="1" s="1"/>
  <c r="O61" i="1"/>
  <c r="AF61" i="1" s="1"/>
  <c r="L61" i="1"/>
  <c r="AC61" i="1" s="1"/>
  <c r="S61" i="1"/>
  <c r="AJ61" i="1" s="1"/>
  <c r="N61" i="1"/>
  <c r="AE61" i="1" s="1"/>
  <c r="R61" i="1"/>
  <c r="AI61" i="1" s="1"/>
  <c r="E61" i="1"/>
  <c r="V61" i="1" s="1"/>
  <c r="D61" i="1"/>
  <c r="U61" i="1" s="1"/>
  <c r="S37" i="1"/>
  <c r="AJ37" i="1" s="1"/>
  <c r="M22" i="1"/>
  <c r="AD22" i="1" s="1"/>
  <c r="Q22" i="1"/>
  <c r="AH22" i="1" s="1"/>
  <c r="N22" i="1"/>
  <c r="AE22" i="1" s="1"/>
  <c r="F22" i="1"/>
  <c r="W22" i="1" s="1"/>
  <c r="G14" i="1"/>
  <c r="X14" i="1" s="1"/>
  <c r="L14" i="1"/>
  <c r="AC14" i="1" s="1"/>
  <c r="J14" i="1"/>
  <c r="AA14" i="1" s="1"/>
  <c r="L13" i="1"/>
  <c r="AC13" i="1" s="1"/>
  <c r="J13" i="1"/>
  <c r="AA13" i="1" s="1"/>
  <c r="O20" i="1"/>
  <c r="AF20" i="1" s="1"/>
  <c r="H13" i="1"/>
  <c r="Y13" i="1" s="1"/>
  <c r="M64" i="1"/>
  <c r="AD64" i="1" s="1"/>
  <c r="F73" i="1"/>
  <c r="W73" i="1" s="1"/>
  <c r="I73" i="1"/>
  <c r="Z73" i="1" s="1"/>
  <c r="D77" i="1"/>
  <c r="U77" i="1" s="1"/>
  <c r="M81" i="1"/>
  <c r="AD81" i="1" s="1"/>
  <c r="K81" i="1"/>
  <c r="AB81" i="1" s="1"/>
  <c r="O15" i="1"/>
  <c r="AF15" i="1" s="1"/>
  <c r="D73" i="1"/>
  <c r="U73" i="1" s="1"/>
  <c r="S77" i="1"/>
  <c r="AJ77" i="1" s="1"/>
  <c r="K15" i="1"/>
  <c r="AB15" i="1" s="1"/>
  <c r="R73" i="1"/>
  <c r="AI73" i="1" s="1"/>
  <c r="S73" i="1"/>
  <c r="AJ73" i="1" s="1"/>
  <c r="Q77" i="1"/>
  <c r="AH77" i="1" s="1"/>
  <c r="G15" i="1"/>
  <c r="X15" i="1" s="1"/>
  <c r="D12" i="1"/>
  <c r="U12" i="1" s="1"/>
  <c r="F12" i="1"/>
  <c r="W12" i="1" s="1"/>
  <c r="J12" i="1"/>
  <c r="AA12" i="1" s="1"/>
  <c r="N12" i="1"/>
  <c r="AE12" i="1" s="1"/>
  <c r="R12" i="1"/>
  <c r="AI12" i="1" s="1"/>
  <c r="M76" i="1"/>
  <c r="AD76" i="1" s="1"/>
  <c r="H76" i="1"/>
  <c r="Y76" i="1" s="1"/>
  <c r="O76" i="1"/>
  <c r="AF76" i="1" s="1"/>
  <c r="J76" i="1"/>
  <c r="AA76" i="1" s="1"/>
  <c r="S76" i="1"/>
  <c r="AJ76" i="1" s="1"/>
  <c r="E76" i="1"/>
  <c r="V76" i="1" s="1"/>
  <c r="D76" i="1"/>
  <c r="U76" i="1" s="1"/>
  <c r="G76" i="1"/>
  <c r="X76" i="1" s="1"/>
  <c r="I76" i="1"/>
  <c r="Z76" i="1" s="1"/>
  <c r="N76" i="1"/>
  <c r="AE76" i="1" s="1"/>
  <c r="Q76" i="1"/>
  <c r="AH76" i="1" s="1"/>
  <c r="P76" i="1"/>
  <c r="AG76" i="1" s="1"/>
  <c r="E75" i="1"/>
  <c r="V75" i="1" s="1"/>
  <c r="Q75" i="1"/>
  <c r="AH75" i="1" s="1"/>
  <c r="L75" i="1"/>
  <c r="AC75" i="1" s="1"/>
  <c r="G75" i="1"/>
  <c r="X75" i="1" s="1"/>
  <c r="S75" i="1"/>
  <c r="AJ75" i="1" s="1"/>
  <c r="N75" i="1"/>
  <c r="AE75" i="1" s="1"/>
  <c r="I75" i="1"/>
  <c r="Z75" i="1" s="1"/>
  <c r="D75" i="1"/>
  <c r="U75" i="1" s="1"/>
  <c r="P75" i="1"/>
  <c r="AG75" i="1" s="1"/>
  <c r="M75" i="1"/>
  <c r="AD75" i="1" s="1"/>
  <c r="O75" i="1"/>
  <c r="AF75" i="1" s="1"/>
  <c r="F75" i="1"/>
  <c r="W75" i="1" s="1"/>
  <c r="H75" i="1"/>
  <c r="Y75" i="1" s="1"/>
  <c r="K75" i="1"/>
  <c r="AB75" i="1" s="1"/>
  <c r="R75" i="1"/>
  <c r="AI75" i="1" s="1"/>
  <c r="O52" i="1"/>
  <c r="AF52" i="1" s="1"/>
  <c r="G52" i="1"/>
  <c r="X52" i="1" s="1"/>
  <c r="K52" i="1"/>
  <c r="AB52" i="1" s="1"/>
  <c r="S52" i="1"/>
  <c r="AJ52" i="1" s="1"/>
  <c r="M56" i="1"/>
  <c r="AD56" i="1" s="1"/>
  <c r="O56" i="1"/>
  <c r="AF56" i="1" s="1"/>
  <c r="Q56" i="1"/>
  <c r="AH56" i="1" s="1"/>
  <c r="S56" i="1"/>
  <c r="AJ56" i="1" s="1"/>
  <c r="G56" i="1"/>
  <c r="X56" i="1" s="1"/>
  <c r="K56" i="1"/>
  <c r="AB56" i="1" s="1"/>
  <c r="D56" i="1"/>
  <c r="U56" i="1" s="1"/>
  <c r="P56" i="1"/>
  <c r="AG56" i="1" s="1"/>
  <c r="F56" i="1"/>
  <c r="W56" i="1" s="1"/>
  <c r="R56" i="1"/>
  <c r="AI56" i="1" s="1"/>
  <c r="L56" i="1"/>
  <c r="AC56" i="1" s="1"/>
  <c r="O51" i="1"/>
  <c r="AF51" i="1" s="1"/>
  <c r="S51" i="1"/>
  <c r="AJ51" i="1" s="1"/>
  <c r="G51" i="1"/>
  <c r="X51" i="1" s="1"/>
  <c r="K51" i="1"/>
  <c r="AB51" i="1" s="1"/>
  <c r="L88" i="1"/>
  <c r="AC88" i="1" s="1"/>
  <c r="I88" i="1"/>
  <c r="Z88" i="1" s="1"/>
  <c r="N88" i="1"/>
  <c r="AE88" i="1" s="1"/>
  <c r="K88" i="1"/>
  <c r="AB88" i="1" s="1"/>
  <c r="D88" i="1"/>
  <c r="U88" i="1" s="1"/>
  <c r="P88" i="1"/>
  <c r="AG88" i="1" s="1"/>
  <c r="M88" i="1"/>
  <c r="AD88" i="1" s="1"/>
  <c r="H88" i="1"/>
  <c r="Y88" i="1" s="1"/>
  <c r="Q88" i="1"/>
  <c r="AH88" i="1" s="1"/>
  <c r="J88" i="1"/>
  <c r="AA88" i="1" s="1"/>
  <c r="S88" i="1"/>
  <c r="AJ88" i="1" s="1"/>
  <c r="R88" i="1"/>
  <c r="AI88" i="1" s="1"/>
  <c r="G88" i="1"/>
  <c r="X88" i="1" s="1"/>
  <c r="F88" i="1"/>
  <c r="W88" i="1" s="1"/>
  <c r="O88" i="1"/>
  <c r="AF88" i="1" s="1"/>
  <c r="F62" i="1"/>
  <c r="W62" i="1" s="1"/>
  <c r="L69" i="1"/>
  <c r="AC69" i="1" s="1"/>
  <c r="P82" i="1"/>
  <c r="AG82" i="1" s="1"/>
  <c r="I81" i="1"/>
  <c r="Z81" i="1" s="1"/>
  <c r="O8" i="1"/>
  <c r="AF8" i="1" s="1"/>
  <c r="S8" i="1"/>
  <c r="AJ8" i="1" s="1"/>
  <c r="G8" i="1"/>
  <c r="X8" i="1" s="1"/>
  <c r="E8" i="1"/>
  <c r="V8" i="1" s="1"/>
  <c r="K8" i="1"/>
  <c r="AB8" i="1" s="1"/>
  <c r="O65" i="1"/>
  <c r="AF65" i="1" s="1"/>
  <c r="K65" i="1"/>
  <c r="AB65" i="1" s="1"/>
  <c r="S65" i="1"/>
  <c r="AJ65" i="1" s="1"/>
  <c r="O46" i="1"/>
  <c r="AF46" i="1" s="1"/>
  <c r="S46" i="1"/>
  <c r="AJ46" i="1" s="1"/>
  <c r="G46" i="1"/>
  <c r="X46" i="1" s="1"/>
  <c r="J69" i="1"/>
  <c r="AA69" i="1" s="1"/>
  <c r="N82" i="1"/>
  <c r="AE82" i="1" s="1"/>
  <c r="K82" i="1"/>
  <c r="AB82" i="1" s="1"/>
  <c r="I41" i="1"/>
  <c r="Z41" i="1" s="1"/>
  <c r="K41" i="1"/>
  <c r="AB41" i="1" s="1"/>
  <c r="M41" i="1"/>
  <c r="AD41" i="1" s="1"/>
  <c r="O41" i="1"/>
  <c r="AF41" i="1" s="1"/>
  <c r="Q41" i="1"/>
  <c r="AH41" i="1" s="1"/>
  <c r="S41" i="1"/>
  <c r="AJ41" i="1" s="1"/>
  <c r="E41" i="1"/>
  <c r="V41" i="1" s="1"/>
  <c r="D41" i="1"/>
  <c r="U41" i="1" s="1"/>
  <c r="F69" i="1"/>
  <c r="W69" i="1" s="1"/>
  <c r="N103" i="1"/>
  <c r="AE103" i="1" s="1"/>
  <c r="M70" i="1"/>
  <c r="AD70" i="1" s="1"/>
  <c r="H70" i="1"/>
  <c r="Y70" i="1" s="1"/>
  <c r="Q36" i="1"/>
  <c r="AH36" i="1" s="1"/>
  <c r="S36" i="1"/>
  <c r="AJ36" i="1" s="1"/>
  <c r="D36" i="1"/>
  <c r="U36" i="1" s="1"/>
  <c r="M36" i="1"/>
  <c r="AD36" i="1" s="1"/>
  <c r="K36" i="1"/>
  <c r="AB36" i="1" s="1"/>
  <c r="O36" i="1"/>
  <c r="AF36" i="1" s="1"/>
  <c r="E36" i="1"/>
  <c r="V36" i="1" s="1"/>
  <c r="G36" i="1"/>
  <c r="X36" i="1" s="1"/>
  <c r="M17" i="1"/>
  <c r="AD17" i="1" s="1"/>
  <c r="O17" i="1"/>
  <c r="AF17" i="1" s="1"/>
  <c r="Q17" i="1"/>
  <c r="AH17" i="1" s="1"/>
  <c r="S17" i="1"/>
  <c r="AJ17" i="1" s="1"/>
  <c r="I17" i="1"/>
  <c r="Z17" i="1" s="1"/>
  <c r="E17" i="1"/>
  <c r="V17" i="1" s="1"/>
  <c r="G17" i="1"/>
  <c r="X17" i="1" s="1"/>
  <c r="F82" i="1"/>
  <c r="W82" i="1" s="1"/>
  <c r="P81" i="1"/>
  <c r="AG81" i="1" s="1"/>
  <c r="I35" i="1"/>
  <c r="Z35" i="1" s="1"/>
  <c r="K35" i="1"/>
  <c r="AB35" i="1" s="1"/>
  <c r="M35" i="1"/>
  <c r="AD35" i="1" s="1"/>
  <c r="O35" i="1"/>
  <c r="AF35" i="1" s="1"/>
  <c r="Q35" i="1"/>
  <c r="AH35" i="1" s="1"/>
  <c r="S35" i="1"/>
  <c r="AJ35" i="1" s="1"/>
  <c r="E35" i="1"/>
  <c r="V35" i="1" s="1"/>
  <c r="D35" i="1"/>
  <c r="U35" i="1" s="1"/>
  <c r="G35" i="1"/>
  <c r="X35" i="1" s="1"/>
  <c r="E103" i="1"/>
  <c r="V103" i="1" s="1"/>
  <c r="H103" i="1"/>
  <c r="Y103" i="1" s="1"/>
  <c r="G103" i="1"/>
  <c r="X103" i="1" s="1"/>
  <c r="R103" i="1"/>
  <c r="AI103" i="1" s="1"/>
  <c r="I103" i="1"/>
  <c r="Z103" i="1" s="1"/>
  <c r="K103" i="1"/>
  <c r="AB103" i="1" s="1"/>
  <c r="P103" i="1"/>
  <c r="AG103" i="1" s="1"/>
  <c r="O103" i="1"/>
  <c r="AF103" i="1" s="1"/>
  <c r="J103" i="1"/>
  <c r="AA103" i="1" s="1"/>
  <c r="D103" i="1"/>
  <c r="U103" i="1" s="1"/>
  <c r="Q103" i="1"/>
  <c r="AH103" i="1" s="1"/>
  <c r="S103" i="1"/>
  <c r="AJ103" i="1" s="1"/>
  <c r="F103" i="1"/>
  <c r="W103" i="1" s="1"/>
  <c r="M82" i="1"/>
  <c r="AD82" i="1" s="1"/>
  <c r="H82" i="1"/>
  <c r="Y82" i="1" s="1"/>
  <c r="O82" i="1"/>
  <c r="AF82" i="1" s="1"/>
  <c r="J82" i="1"/>
  <c r="AA82" i="1" s="1"/>
  <c r="G69" i="1"/>
  <c r="X69" i="1" s="1"/>
  <c r="K69" i="1"/>
  <c r="AB69" i="1" s="1"/>
  <c r="O69" i="1"/>
  <c r="AF69" i="1" s="1"/>
  <c r="D69" i="1"/>
  <c r="U69" i="1" s="1"/>
  <c r="P69" i="1"/>
  <c r="AG69" i="1" s="1"/>
  <c r="G62" i="1"/>
  <c r="X62" i="1" s="1"/>
  <c r="K62" i="1"/>
  <c r="AB62" i="1" s="1"/>
  <c r="O62" i="1"/>
  <c r="AF62" i="1" s="1"/>
  <c r="S62" i="1"/>
  <c r="AJ62" i="1" s="1"/>
  <c r="Q39" i="1"/>
  <c r="AH39" i="1" s="1"/>
  <c r="S39" i="1"/>
  <c r="AJ39" i="1" s="1"/>
  <c r="D39" i="1"/>
  <c r="U39" i="1" s="1"/>
  <c r="M39" i="1"/>
  <c r="AD39" i="1" s="1"/>
  <c r="E39" i="1"/>
  <c r="V39" i="1" s="1"/>
  <c r="G39" i="1"/>
  <c r="X39" i="1" s="1"/>
  <c r="I39" i="1"/>
  <c r="Z39" i="1" s="1"/>
  <c r="K39" i="1"/>
  <c r="AB39" i="1" s="1"/>
  <c r="O39" i="1"/>
  <c r="AF39" i="1" s="1"/>
  <c r="I14" i="1"/>
  <c r="Z14" i="1" s="1"/>
  <c r="K14" i="1"/>
  <c r="AB14" i="1" s="1"/>
  <c r="M14" i="1"/>
  <c r="AD14" i="1" s="1"/>
  <c r="O14" i="1"/>
  <c r="AF14" i="1" s="1"/>
  <c r="Q14" i="1"/>
  <c r="AH14" i="1" s="1"/>
  <c r="S14" i="1"/>
  <c r="AJ14" i="1" s="1"/>
  <c r="E14" i="1"/>
  <c r="V14" i="1" s="1"/>
  <c r="D14" i="1"/>
  <c r="U14" i="1" s="1"/>
  <c r="F10" i="1"/>
  <c r="W10" i="1" s="1"/>
  <c r="J10" i="1"/>
  <c r="AA10" i="1" s="1"/>
  <c r="N10" i="1"/>
  <c r="AE10" i="1" s="1"/>
  <c r="R10" i="1"/>
  <c r="AI10" i="1" s="1"/>
  <c r="D10" i="1"/>
  <c r="U10" i="1" s="1"/>
  <c r="D6" i="1"/>
  <c r="U6" i="1" s="1"/>
  <c r="E6" i="1"/>
  <c r="V6" i="1" s="1"/>
  <c r="G6" i="1"/>
  <c r="X6" i="1" s="1"/>
  <c r="I6" i="1"/>
  <c r="Z6" i="1" s="1"/>
  <c r="K6" i="1"/>
  <c r="AB6" i="1" s="1"/>
  <c r="M6" i="1"/>
  <c r="AD6" i="1" s="1"/>
  <c r="O6" i="1"/>
  <c r="AF6" i="1" s="1"/>
  <c r="Q6" i="1"/>
  <c r="AH6" i="1" s="1"/>
  <c r="S6" i="1"/>
  <c r="AJ6" i="1" s="1"/>
  <c r="J62" i="1"/>
  <c r="AA62" i="1" s="1"/>
  <c r="D82" i="1"/>
  <c r="U82" i="1" s="1"/>
  <c r="O59" i="1"/>
  <c r="AF59" i="1" s="1"/>
  <c r="G59" i="1"/>
  <c r="X59" i="1" s="1"/>
  <c r="K59" i="1"/>
  <c r="AB59" i="1" s="1"/>
  <c r="S59" i="1"/>
  <c r="AJ59" i="1" s="1"/>
  <c r="G43" i="1"/>
  <c r="X43" i="1" s="1"/>
  <c r="K43" i="1"/>
  <c r="AB43" i="1" s="1"/>
  <c r="O43" i="1"/>
  <c r="AF43" i="1" s="1"/>
  <c r="S43" i="1"/>
  <c r="AJ43" i="1" s="1"/>
  <c r="M23" i="1"/>
  <c r="AD23" i="1" s="1"/>
  <c r="O23" i="1"/>
  <c r="AF23" i="1" s="1"/>
  <c r="P23" i="1"/>
  <c r="AG23" i="1" s="1"/>
  <c r="Q23" i="1"/>
  <c r="AH23" i="1" s="1"/>
  <c r="R23" i="1"/>
  <c r="AI23" i="1" s="1"/>
  <c r="S23" i="1"/>
  <c r="AJ23" i="1" s="1"/>
  <c r="I23" i="1"/>
  <c r="Z23" i="1" s="1"/>
  <c r="E23" i="1"/>
  <c r="V23" i="1" s="1"/>
  <c r="G23" i="1"/>
  <c r="X23" i="1" s="1"/>
  <c r="O81" i="1"/>
  <c r="AF81" i="1" s="1"/>
  <c r="J81" i="1"/>
  <c r="AA81" i="1" s="1"/>
  <c r="E81" i="1"/>
  <c r="V81" i="1" s="1"/>
  <c r="G81" i="1"/>
  <c r="X81" i="1" s="1"/>
  <c r="S81" i="1"/>
  <c r="AJ81" i="1" s="1"/>
  <c r="N81" i="1"/>
  <c r="AE81" i="1" s="1"/>
  <c r="D81" i="1"/>
  <c r="U81" i="1" s="1"/>
  <c r="F81" i="1"/>
  <c r="W81" i="1" s="1"/>
  <c r="H81" i="1"/>
  <c r="Y81" i="1" s="1"/>
  <c r="L81" i="1"/>
  <c r="AC81" i="1" s="1"/>
  <c r="I38" i="1"/>
  <c r="Z38" i="1" s="1"/>
  <c r="K38" i="1"/>
  <c r="AB38" i="1" s="1"/>
  <c r="M38" i="1"/>
  <c r="AD38" i="1" s="1"/>
  <c r="O38" i="1"/>
  <c r="AF38" i="1" s="1"/>
  <c r="Q38" i="1"/>
  <c r="AH38" i="1" s="1"/>
  <c r="S38" i="1"/>
  <c r="AJ38" i="1" s="1"/>
  <c r="E38" i="1"/>
  <c r="V38" i="1" s="1"/>
  <c r="D38" i="1"/>
  <c r="U38" i="1" s="1"/>
  <c r="G38" i="1"/>
  <c r="X38" i="1" s="1"/>
  <c r="O87" i="1"/>
  <c r="AF87" i="1" s="1"/>
  <c r="J87" i="1"/>
  <c r="AA87" i="1" s="1"/>
  <c r="E87" i="1"/>
  <c r="V87" i="1" s="1"/>
  <c r="Q87" i="1"/>
  <c r="AH87" i="1" s="1"/>
  <c r="L87" i="1"/>
  <c r="AC87" i="1" s="1"/>
  <c r="G87" i="1"/>
  <c r="X87" i="1" s="1"/>
  <c r="S87" i="1"/>
  <c r="AJ87" i="1" s="1"/>
  <c r="N87" i="1"/>
  <c r="AE87" i="1" s="1"/>
  <c r="P87" i="1"/>
  <c r="AG87" i="1" s="1"/>
  <c r="I87" i="1"/>
  <c r="Z87" i="1" s="1"/>
  <c r="R87" i="1"/>
  <c r="AI87" i="1" s="1"/>
  <c r="K87" i="1"/>
  <c r="AB87" i="1" s="1"/>
  <c r="M87" i="1"/>
  <c r="AD87" i="1" s="1"/>
  <c r="O58" i="1"/>
  <c r="AF58" i="1" s="1"/>
  <c r="S58" i="1"/>
  <c r="AJ58" i="1" s="1"/>
  <c r="G58" i="1"/>
  <c r="X58" i="1" s="1"/>
  <c r="K58" i="1"/>
  <c r="AB58" i="1" s="1"/>
  <c r="M19" i="1"/>
  <c r="AD19" i="1" s="1"/>
  <c r="O19" i="1"/>
  <c r="AF19" i="1" s="1"/>
  <c r="Q19" i="1"/>
  <c r="AH19" i="1" s="1"/>
  <c r="S19" i="1"/>
  <c r="AJ19" i="1" s="1"/>
  <c r="I19" i="1"/>
  <c r="Z19" i="1" s="1"/>
  <c r="E19" i="1"/>
  <c r="V19" i="1" s="1"/>
  <c r="G19" i="1"/>
  <c r="X19" i="1" s="1"/>
  <c r="K19" i="1"/>
  <c r="AB19" i="1" s="1"/>
  <c r="Q82" i="1"/>
  <c r="AH82" i="1" s="1"/>
  <c r="F87" i="1"/>
  <c r="W87" i="1" s="1"/>
  <c r="G50" i="1"/>
  <c r="X50" i="1" s="1"/>
  <c r="K50" i="1"/>
  <c r="AB50" i="1" s="1"/>
  <c r="O50" i="1"/>
  <c r="AF50" i="1" s="1"/>
  <c r="S50" i="1"/>
  <c r="AJ50" i="1" s="1"/>
  <c r="D40" i="1"/>
  <c r="U40" i="1" s="1"/>
  <c r="E40" i="1"/>
  <c r="V40" i="1" s="1"/>
  <c r="G40" i="1"/>
  <c r="X40" i="1" s="1"/>
  <c r="I40" i="1"/>
  <c r="Z40" i="1" s="1"/>
  <c r="K40" i="1"/>
  <c r="AB40" i="1" s="1"/>
  <c r="D33" i="1"/>
  <c r="U33" i="1" s="1"/>
  <c r="F33" i="1"/>
  <c r="W33" i="1" s="1"/>
  <c r="J33" i="1"/>
  <c r="AA33" i="1" s="1"/>
  <c r="N33" i="1"/>
  <c r="AE33" i="1" s="1"/>
  <c r="R33" i="1"/>
  <c r="AI33" i="1" s="1"/>
  <c r="E20" i="1"/>
  <c r="V20" i="1" s="1"/>
  <c r="G20" i="1"/>
  <c r="X20" i="1" s="1"/>
  <c r="I20" i="1"/>
  <c r="Z20" i="1" s="1"/>
  <c r="K20" i="1"/>
  <c r="AB20" i="1" s="1"/>
  <c r="D37" i="1"/>
  <c r="U37" i="1" s="1"/>
  <c r="E37" i="1"/>
  <c r="V37" i="1" s="1"/>
  <c r="G37" i="1"/>
  <c r="X37" i="1" s="1"/>
  <c r="I37" i="1"/>
  <c r="Z37" i="1" s="1"/>
  <c r="K37" i="1"/>
  <c r="AB37" i="1" s="1"/>
  <c r="O45" i="1"/>
  <c r="AF45" i="1" s="1"/>
  <c r="S45" i="1"/>
  <c r="AJ45" i="1" s="1"/>
  <c r="G45" i="1"/>
  <c r="X45" i="1" s="1"/>
  <c r="O7" i="1"/>
  <c r="AF7" i="1" s="1"/>
  <c r="S7" i="1"/>
  <c r="AJ7" i="1" s="1"/>
  <c r="G7" i="1"/>
  <c r="X7" i="1" s="1"/>
  <c r="K104" i="1"/>
  <c r="AB104" i="1" s="1"/>
  <c r="M104" i="1"/>
  <c r="AD104" i="1" s="1"/>
  <c r="R104" i="1"/>
  <c r="AI104" i="1" s="1"/>
  <c r="F104" i="1"/>
  <c r="W104" i="1" s="1"/>
  <c r="O104" i="1"/>
  <c r="AF104" i="1" s="1"/>
  <c r="Q104" i="1"/>
  <c r="AH104" i="1" s="1"/>
  <c r="P104" i="1"/>
  <c r="AG104" i="1" s="1"/>
  <c r="S104" i="1"/>
  <c r="AJ104" i="1" s="1"/>
  <c r="N104" i="1"/>
  <c r="AE104" i="1" s="1"/>
  <c r="G104" i="1"/>
  <c r="X104" i="1" s="1"/>
  <c r="S22" i="1"/>
  <c r="AJ22" i="1" s="1"/>
  <c r="E18" i="1"/>
  <c r="V18" i="1" s="1"/>
  <c r="G18" i="1"/>
  <c r="X18" i="1" s="1"/>
  <c r="I18" i="1"/>
  <c r="Z18" i="1" s="1"/>
  <c r="K18" i="1"/>
  <c r="AB18" i="1" s="1"/>
  <c r="S16" i="1"/>
  <c r="AJ16" i="1" s="1"/>
  <c r="I15" i="1"/>
  <c r="Z15" i="1" s="1"/>
  <c r="M13" i="1"/>
  <c r="AD13" i="1" s="1"/>
  <c r="N13" i="1"/>
  <c r="AE13" i="1" s="1"/>
  <c r="O13" i="1"/>
  <c r="AF13" i="1" s="1"/>
  <c r="P13" i="1"/>
  <c r="AG13" i="1" s="1"/>
  <c r="D13" i="1"/>
  <c r="U13" i="1" s="1"/>
  <c r="Q13" i="1"/>
  <c r="AH13" i="1" s="1"/>
  <c r="R13" i="1"/>
  <c r="AI13" i="1" s="1"/>
  <c r="K13" i="1"/>
  <c r="AB13" i="1" s="1"/>
  <c r="O5" i="1"/>
  <c r="AF5" i="1" s="1"/>
  <c r="O64" i="1"/>
  <c r="AF64" i="1" s="1"/>
  <c r="S64" i="1"/>
  <c r="AJ64" i="1" s="1"/>
  <c r="G64" i="1"/>
  <c r="X64" i="1" s="1"/>
  <c r="G57" i="1"/>
  <c r="X57" i="1" s="1"/>
  <c r="K57" i="1"/>
  <c r="AB57" i="1" s="1"/>
  <c r="O57" i="1"/>
  <c r="AF57" i="1" s="1"/>
  <c r="S57" i="1"/>
  <c r="AJ57" i="1" s="1"/>
  <c r="G49" i="1"/>
  <c r="X49" i="1" s="1"/>
  <c r="K49" i="1"/>
  <c r="AB49" i="1" s="1"/>
  <c r="O49" i="1"/>
  <c r="AF49" i="1" s="1"/>
  <c r="S49" i="1"/>
  <c r="AJ49" i="1" s="1"/>
  <c r="D34" i="1"/>
  <c r="U34" i="1" s="1"/>
  <c r="E34" i="1"/>
  <c r="V34" i="1" s="1"/>
  <c r="G34" i="1"/>
  <c r="X34" i="1" s="1"/>
  <c r="I34" i="1"/>
  <c r="Z34" i="1" s="1"/>
  <c r="K34" i="1"/>
  <c r="AB34" i="1" s="1"/>
  <c r="M21" i="1"/>
  <c r="AD21" i="1" s="1"/>
  <c r="O21" i="1"/>
  <c r="AF21" i="1" s="1"/>
  <c r="Q21" i="1"/>
  <c r="AH21" i="1" s="1"/>
  <c r="S21" i="1"/>
  <c r="AJ21" i="1" s="1"/>
  <c r="I21" i="1"/>
  <c r="Z21" i="1" s="1"/>
  <c r="H11" i="1"/>
  <c r="Y11" i="1" s="1"/>
  <c r="J11" i="1"/>
  <c r="AA11" i="1" s="1"/>
  <c r="L11" i="1"/>
  <c r="AC11" i="1" s="1"/>
  <c r="N11" i="1"/>
  <c r="AE11" i="1" s="1"/>
  <c r="P11" i="1"/>
  <c r="AG11" i="1" s="1"/>
  <c r="R11" i="1"/>
  <c r="AI11" i="1" s="1"/>
  <c r="D11" i="1"/>
  <c r="U11" i="1" s="1"/>
  <c r="K9" i="1"/>
  <c r="AB9" i="1" s="1"/>
  <c r="N9" i="1"/>
  <c r="AE9" i="1" s="1"/>
  <c r="P9" i="1"/>
  <c r="AG9" i="1" s="1"/>
  <c r="R9" i="1"/>
  <c r="AI9" i="1" s="1"/>
  <c r="G9" i="1"/>
  <c r="X9" i="1" s="1"/>
  <c r="I5" i="1"/>
  <c r="Z5" i="1" s="1"/>
  <c r="G85" i="1"/>
  <c r="X85" i="1" s="1"/>
  <c r="S85" i="1"/>
  <c r="AJ85" i="1" s="1"/>
  <c r="N85" i="1"/>
  <c r="AE85" i="1" s="1"/>
  <c r="I85" i="1"/>
  <c r="Z85" i="1" s="1"/>
  <c r="D85" i="1"/>
  <c r="U85" i="1" s="1"/>
  <c r="P85" i="1"/>
  <c r="AG85" i="1" s="1"/>
  <c r="K85" i="1"/>
  <c r="AB85" i="1" s="1"/>
  <c r="F85" i="1"/>
  <c r="W85" i="1" s="1"/>
  <c r="R85" i="1"/>
  <c r="AI85" i="1" s="1"/>
  <c r="O22" i="1"/>
  <c r="AF22" i="1" s="1"/>
  <c r="O16" i="1"/>
  <c r="AF16" i="1" s="1"/>
  <c r="G5" i="1"/>
  <c r="X5" i="1" s="1"/>
  <c r="J77" i="1"/>
  <c r="AA77" i="1" s="1"/>
  <c r="O77" i="1"/>
  <c r="AF77" i="1" s="1"/>
  <c r="R79" i="1"/>
  <c r="AI79" i="1" s="1"/>
  <c r="F79" i="1"/>
  <c r="W79" i="1" s="1"/>
  <c r="K79" i="1"/>
  <c r="AB79" i="1" s="1"/>
  <c r="G68" i="1"/>
  <c r="X68" i="1" s="1"/>
  <c r="K68" i="1"/>
  <c r="AB68" i="1" s="1"/>
  <c r="O68" i="1"/>
  <c r="AF68" i="1" s="1"/>
  <c r="S68" i="1"/>
  <c r="AJ68" i="1" s="1"/>
  <c r="G44" i="1"/>
  <c r="X44" i="1" s="1"/>
  <c r="K44" i="1"/>
  <c r="AB44" i="1" s="1"/>
  <c r="O44" i="1"/>
  <c r="AF44" i="1" s="1"/>
  <c r="S44" i="1"/>
  <c r="AJ44" i="1" s="1"/>
  <c r="G42" i="1"/>
  <c r="X42" i="1" s="1"/>
  <c r="K42" i="1"/>
  <c r="AB42" i="1" s="1"/>
  <c r="S40" i="1"/>
  <c r="AJ40" i="1" s="1"/>
  <c r="Q15" i="1"/>
  <c r="AH15" i="1" s="1"/>
  <c r="S15" i="1"/>
  <c r="AJ15" i="1" s="1"/>
  <c r="D15" i="1"/>
  <c r="U15" i="1" s="1"/>
  <c r="M15" i="1"/>
  <c r="AD15" i="1" s="1"/>
  <c r="Q40" i="1"/>
  <c r="AH40" i="1" s="1"/>
  <c r="E22" i="1"/>
  <c r="V22" i="1" s="1"/>
  <c r="G22" i="1"/>
  <c r="X22" i="1" s="1"/>
  <c r="I22" i="1"/>
  <c r="Z22" i="1" s="1"/>
  <c r="K22" i="1"/>
  <c r="AB22" i="1" s="1"/>
  <c r="S20" i="1"/>
  <c r="AJ20" i="1" s="1"/>
  <c r="D16" i="1"/>
  <c r="U16" i="1" s="1"/>
  <c r="E16" i="1"/>
  <c r="V16" i="1" s="1"/>
  <c r="G16" i="1"/>
  <c r="X16" i="1" s="1"/>
  <c r="I16" i="1"/>
  <c r="Z16" i="1" s="1"/>
  <c r="K16" i="1"/>
  <c r="AB16" i="1" s="1"/>
  <c r="Q5" i="1"/>
  <c r="AH5" i="1" s="1"/>
  <c r="S5" i="1"/>
  <c r="AJ5" i="1" s="1"/>
  <c r="D5" i="1"/>
  <c r="U5" i="1" s="1"/>
  <c r="K5" i="1"/>
  <c r="AB5" i="1" s="1"/>
  <c r="M5" i="1"/>
  <c r="AD5" i="1" s="1"/>
  <c r="H77" i="1"/>
  <c r="Y77" i="1" s="1"/>
  <c r="P79" i="1"/>
  <c r="AG79" i="1" s="1"/>
  <c r="D79" i="1"/>
  <c r="U79" i="1" s="1"/>
  <c r="J85" i="1"/>
  <c r="AA85" i="1" s="1"/>
  <c r="K83" i="1"/>
  <c r="AB83" i="1" s="1"/>
  <c r="F83" i="1"/>
  <c r="W83" i="1" s="1"/>
  <c r="R83" i="1"/>
  <c r="AI83" i="1" s="1"/>
  <c r="M83" i="1"/>
  <c r="AD83" i="1" s="1"/>
  <c r="H83" i="1"/>
  <c r="Y83" i="1" s="1"/>
  <c r="O83" i="1"/>
  <c r="AF83" i="1" s="1"/>
  <c r="J83" i="1"/>
  <c r="AA83" i="1" s="1"/>
  <c r="G63" i="1"/>
  <c r="X63" i="1" s="1"/>
  <c r="K63" i="1"/>
  <c r="AB63" i="1" s="1"/>
  <c r="O63" i="1"/>
  <c r="AF63" i="1" s="1"/>
  <c r="S63" i="1"/>
  <c r="AJ63" i="1" s="1"/>
  <c r="D55" i="1"/>
  <c r="U55" i="1" s="1"/>
  <c r="E55" i="1"/>
  <c r="V55" i="1" s="1"/>
  <c r="G55" i="1"/>
  <c r="X55" i="1" s="1"/>
  <c r="Q55" i="1"/>
  <c r="AH55" i="1" s="1"/>
  <c r="O40" i="1"/>
  <c r="AF40" i="1" s="1"/>
  <c r="Q20" i="1"/>
  <c r="AH20" i="1" s="1"/>
  <c r="A90" i="1" l="1"/>
  <c r="B89" i="1"/>
  <c r="C89" i="1" s="1"/>
  <c r="B90" i="1" l="1"/>
  <c r="C90" i="1" s="1"/>
  <c r="A91" i="1"/>
  <c r="O89" i="1"/>
  <c r="AF89" i="1" s="1"/>
  <c r="Q89" i="1"/>
  <c r="AH89" i="1" s="1"/>
  <c r="F89" i="1"/>
  <c r="W89" i="1" s="1"/>
  <c r="M89" i="1"/>
  <c r="AD89" i="1" s="1"/>
  <c r="H89" i="1"/>
  <c r="Y89" i="1" s="1"/>
  <c r="R89" i="1"/>
  <c r="AI89" i="1" s="1"/>
  <c r="L89" i="1"/>
  <c r="AC89" i="1" s="1"/>
  <c r="D89" i="1"/>
  <c r="U89" i="1" s="1"/>
  <c r="G89" i="1"/>
  <c r="X89" i="1" s="1"/>
  <c r="E89" i="1"/>
  <c r="V89" i="1" s="1"/>
  <c r="S89" i="1"/>
  <c r="AJ89" i="1" s="1"/>
  <c r="J89" i="1"/>
  <c r="AA89" i="1" s="1"/>
  <c r="N89" i="1"/>
  <c r="AE89" i="1" s="1"/>
  <c r="K89" i="1"/>
  <c r="AB89" i="1" s="1"/>
  <c r="I89" i="1"/>
  <c r="Z89" i="1" s="1"/>
  <c r="P89" i="1"/>
  <c r="AG89" i="1" s="1"/>
  <c r="B91" i="1" l="1"/>
  <c r="C91" i="1" s="1"/>
  <c r="A92" i="1"/>
  <c r="H90" i="1"/>
  <c r="Y90" i="1" s="1"/>
  <c r="M90" i="1"/>
  <c r="AD90" i="1" s="1"/>
  <c r="I90" i="1"/>
  <c r="Z90" i="1" s="1"/>
  <c r="F90" i="1"/>
  <c r="W90" i="1" s="1"/>
  <c r="Q90" i="1"/>
  <c r="AH90" i="1" s="1"/>
  <c r="G90" i="1"/>
  <c r="X90" i="1" s="1"/>
  <c r="J90" i="1"/>
  <c r="AA90" i="1" s="1"/>
  <c r="R90" i="1"/>
  <c r="AI90" i="1" s="1"/>
  <c r="E90" i="1"/>
  <c r="V90" i="1" s="1"/>
  <c r="S90" i="1"/>
  <c r="AJ90" i="1" s="1"/>
  <c r="L90" i="1"/>
  <c r="AC90" i="1" s="1"/>
  <c r="O90" i="1"/>
  <c r="AF90" i="1" s="1"/>
  <c r="P90" i="1"/>
  <c r="AG90" i="1" s="1"/>
  <c r="D90" i="1"/>
  <c r="U90" i="1" s="1"/>
  <c r="K90" i="1"/>
  <c r="AB90" i="1" s="1"/>
  <c r="N90" i="1"/>
  <c r="AE90" i="1" s="1"/>
  <c r="J91" i="1" l="1"/>
  <c r="AA91" i="1" s="1"/>
  <c r="D91" i="1"/>
  <c r="U91" i="1" s="1"/>
  <c r="P91" i="1"/>
  <c r="AG91" i="1" s="1"/>
  <c r="O91" i="1"/>
  <c r="AF91" i="1" s="1"/>
  <c r="Q91" i="1"/>
  <c r="AH91" i="1" s="1"/>
  <c r="G91" i="1"/>
  <c r="X91" i="1" s="1"/>
  <c r="K91" i="1"/>
  <c r="AB91" i="1" s="1"/>
  <c r="M91" i="1"/>
  <c r="AD91" i="1" s="1"/>
  <c r="R91" i="1"/>
  <c r="AI91" i="1" s="1"/>
  <c r="S91" i="1"/>
  <c r="AJ91" i="1" s="1"/>
  <c r="F91" i="1"/>
  <c r="W91" i="1" s="1"/>
  <c r="E91" i="1"/>
  <c r="V91" i="1" s="1"/>
  <c r="H91" i="1"/>
  <c r="Y91" i="1" s="1"/>
  <c r="L91" i="1"/>
  <c r="AC91" i="1" s="1"/>
  <c r="I91" i="1"/>
  <c r="Z91" i="1" s="1"/>
  <c r="N91" i="1"/>
  <c r="AE91" i="1" s="1"/>
  <c r="B92" i="1"/>
  <c r="C92" i="1" s="1"/>
  <c r="A93" i="1"/>
  <c r="A94" i="1" l="1"/>
  <c r="B93" i="1"/>
  <c r="C93" i="1" s="1"/>
  <c r="O92" i="1"/>
  <c r="AF92" i="1" s="1"/>
  <c r="R92" i="1"/>
  <c r="AI92" i="1" s="1"/>
  <c r="L92" i="1"/>
  <c r="AC92" i="1" s="1"/>
  <c r="Q92" i="1"/>
  <c r="AH92" i="1" s="1"/>
  <c r="I92" i="1"/>
  <c r="Z92" i="1" s="1"/>
  <c r="S92" i="1"/>
  <c r="AJ92" i="1" s="1"/>
  <c r="G92" i="1"/>
  <c r="X92" i="1" s="1"/>
  <c r="E92" i="1"/>
  <c r="V92" i="1" s="1"/>
  <c r="H92" i="1"/>
  <c r="Y92" i="1" s="1"/>
  <c r="K92" i="1"/>
  <c r="AB92" i="1" s="1"/>
  <c r="D92" i="1"/>
  <c r="U92" i="1" s="1"/>
  <c r="F92" i="1"/>
  <c r="W92" i="1" s="1"/>
  <c r="N92" i="1"/>
  <c r="AE92" i="1" s="1"/>
  <c r="M92" i="1"/>
  <c r="AD92" i="1" s="1"/>
  <c r="J92" i="1"/>
  <c r="AA92" i="1" s="1"/>
  <c r="P92" i="1"/>
  <c r="AG92" i="1" s="1"/>
  <c r="B94" i="1" l="1"/>
  <c r="C94" i="1" s="1"/>
  <c r="A95" i="1"/>
  <c r="I93" i="1"/>
  <c r="Z93" i="1" s="1"/>
  <c r="H93" i="1"/>
  <c r="Y93" i="1" s="1"/>
  <c r="K93" i="1"/>
  <c r="AB93" i="1" s="1"/>
  <c r="J93" i="1"/>
  <c r="AA93" i="1" s="1"/>
  <c r="F93" i="1"/>
  <c r="W93" i="1" s="1"/>
  <c r="Q93" i="1"/>
  <c r="AH93" i="1" s="1"/>
  <c r="N93" i="1"/>
  <c r="AE93" i="1" s="1"/>
  <c r="D93" i="1"/>
  <c r="U93" i="1" s="1"/>
  <c r="L93" i="1"/>
  <c r="AC93" i="1" s="1"/>
  <c r="R93" i="1"/>
  <c r="AI93" i="1" s="1"/>
  <c r="M93" i="1"/>
  <c r="AD93" i="1" s="1"/>
  <c r="O93" i="1"/>
  <c r="AF93" i="1" s="1"/>
  <c r="S93" i="1"/>
  <c r="AJ93" i="1" s="1"/>
  <c r="P93" i="1"/>
  <c r="AG93" i="1" s="1"/>
  <c r="E93" i="1"/>
  <c r="V93" i="1" s="1"/>
  <c r="G93" i="1"/>
  <c r="X93" i="1" s="1"/>
  <c r="G94" i="1" l="1"/>
  <c r="X94" i="1" s="1"/>
  <c r="H94" i="1"/>
  <c r="Y94" i="1" s="1"/>
  <c r="S94" i="1"/>
  <c r="AJ94" i="1" s="1"/>
  <c r="L94" i="1"/>
  <c r="AC94" i="1" s="1"/>
  <c r="J94" i="1"/>
  <c r="AA94" i="1" s="1"/>
  <c r="F94" i="1"/>
  <c r="W94" i="1" s="1"/>
  <c r="P94" i="1"/>
  <c r="AG94" i="1" s="1"/>
  <c r="E94" i="1"/>
  <c r="V94" i="1" s="1"/>
  <c r="K94" i="1"/>
  <c r="AB94" i="1" s="1"/>
  <c r="I94" i="1"/>
  <c r="Z94" i="1" s="1"/>
  <c r="M94" i="1"/>
  <c r="AD94" i="1" s="1"/>
  <c r="N94" i="1"/>
  <c r="AE94" i="1" s="1"/>
  <c r="R94" i="1"/>
  <c r="AI94" i="1" s="1"/>
  <c r="O94" i="1"/>
  <c r="AF94" i="1" s="1"/>
  <c r="D94" i="1"/>
  <c r="U94" i="1" s="1"/>
  <c r="Q94" i="1"/>
  <c r="AH94" i="1" s="1"/>
  <c r="B95" i="1"/>
  <c r="C95" i="1" s="1"/>
  <c r="A96" i="1"/>
  <c r="M95" i="1" l="1"/>
  <c r="AD95" i="1" s="1"/>
  <c r="E95" i="1"/>
  <c r="V95" i="1" s="1"/>
  <c r="O95" i="1"/>
  <c r="AF95" i="1" s="1"/>
  <c r="K95" i="1"/>
  <c r="AB95" i="1" s="1"/>
  <c r="P95" i="1"/>
  <c r="AG95" i="1" s="1"/>
  <c r="H95" i="1"/>
  <c r="Y95" i="1" s="1"/>
  <c r="S95" i="1"/>
  <c r="AJ95" i="1" s="1"/>
  <c r="N95" i="1"/>
  <c r="AE95" i="1" s="1"/>
  <c r="F95" i="1"/>
  <c r="W95" i="1" s="1"/>
  <c r="R95" i="1"/>
  <c r="AI95" i="1" s="1"/>
  <c r="Q95" i="1"/>
  <c r="AH95" i="1" s="1"/>
  <c r="L95" i="1"/>
  <c r="AC95" i="1" s="1"/>
  <c r="I95" i="1"/>
  <c r="Z95" i="1" s="1"/>
  <c r="G95" i="1"/>
  <c r="X95" i="1" s="1"/>
  <c r="D95" i="1"/>
  <c r="U95" i="1" s="1"/>
  <c r="J95" i="1"/>
  <c r="AA95" i="1" s="1"/>
  <c r="A97" i="1"/>
  <c r="B96" i="1"/>
  <c r="C96" i="1" s="1"/>
  <c r="I96" i="1" l="1"/>
  <c r="Z96" i="1" s="1"/>
  <c r="H96" i="1"/>
  <c r="Y96" i="1" s="1"/>
  <c r="Q96" i="1"/>
  <c r="AH96" i="1" s="1"/>
  <c r="E96" i="1"/>
  <c r="V96" i="1" s="1"/>
  <c r="L96" i="1"/>
  <c r="AC96" i="1" s="1"/>
  <c r="O96" i="1"/>
  <c r="AF96" i="1" s="1"/>
  <c r="M96" i="1"/>
  <c r="AD96" i="1" s="1"/>
  <c r="S96" i="1"/>
  <c r="AJ96" i="1" s="1"/>
  <c r="D96" i="1"/>
  <c r="U96" i="1" s="1"/>
  <c r="P96" i="1"/>
  <c r="AG96" i="1" s="1"/>
  <c r="G96" i="1"/>
  <c r="X96" i="1" s="1"/>
  <c r="N96" i="1"/>
  <c r="AE96" i="1" s="1"/>
  <c r="J96" i="1"/>
  <c r="AA96" i="1" s="1"/>
  <c r="F96" i="1"/>
  <c r="W96" i="1" s="1"/>
  <c r="K96" i="1"/>
  <c r="AB96" i="1" s="1"/>
  <c r="R96" i="1"/>
  <c r="AI96" i="1" s="1"/>
  <c r="B97" i="1"/>
  <c r="C97" i="1" s="1"/>
  <c r="A98" i="1"/>
  <c r="B98" i="1" l="1"/>
  <c r="C98" i="1" s="1"/>
  <c r="A99" i="1"/>
  <c r="L97" i="1"/>
  <c r="AC97" i="1" s="1"/>
  <c r="M97" i="1"/>
  <c r="AD97" i="1" s="1"/>
  <c r="R97" i="1"/>
  <c r="AI97" i="1" s="1"/>
  <c r="K97" i="1"/>
  <c r="AB97" i="1" s="1"/>
  <c r="O97" i="1"/>
  <c r="AF97" i="1" s="1"/>
  <c r="P97" i="1"/>
  <c r="AG97" i="1" s="1"/>
  <c r="Q97" i="1"/>
  <c r="AH97" i="1" s="1"/>
  <c r="N97" i="1"/>
  <c r="AE97" i="1" s="1"/>
  <c r="G97" i="1"/>
  <c r="X97" i="1" s="1"/>
  <c r="S97" i="1"/>
  <c r="AJ97" i="1" s="1"/>
  <c r="I97" i="1"/>
  <c r="Z97" i="1" s="1"/>
  <c r="J97" i="1"/>
  <c r="AA97" i="1" s="1"/>
  <c r="E97" i="1"/>
  <c r="V97" i="1" s="1"/>
  <c r="D97" i="1"/>
  <c r="U97" i="1" s="1"/>
  <c r="H97" i="1"/>
  <c r="Y97" i="1" s="1"/>
  <c r="F97" i="1"/>
  <c r="W97" i="1" s="1"/>
  <c r="B99" i="1" l="1"/>
  <c r="C99" i="1" s="1"/>
  <c r="A100" i="1"/>
  <c r="N98" i="1"/>
  <c r="AE98" i="1" s="1"/>
  <c r="K98" i="1"/>
  <c r="AB98" i="1" s="1"/>
  <c r="S98" i="1"/>
  <c r="AJ98" i="1" s="1"/>
  <c r="Q98" i="1"/>
  <c r="AH98" i="1" s="1"/>
  <c r="E98" i="1"/>
  <c r="V98" i="1" s="1"/>
  <c r="L98" i="1"/>
  <c r="AC98" i="1" s="1"/>
  <c r="F98" i="1"/>
  <c r="W98" i="1" s="1"/>
  <c r="G98" i="1"/>
  <c r="X98" i="1" s="1"/>
  <c r="D98" i="1"/>
  <c r="U98" i="1" s="1"/>
  <c r="R98" i="1"/>
  <c r="AI98" i="1" s="1"/>
  <c r="I98" i="1"/>
  <c r="Z98" i="1" s="1"/>
  <c r="P98" i="1"/>
  <c r="AG98" i="1" s="1"/>
  <c r="J98" i="1"/>
  <c r="AA98" i="1" s="1"/>
  <c r="H98" i="1"/>
  <c r="Y98" i="1" s="1"/>
  <c r="M98" i="1"/>
  <c r="AD98" i="1" s="1"/>
  <c r="O98" i="1"/>
  <c r="AF98" i="1" s="1"/>
  <c r="B100" i="1" l="1"/>
  <c r="C100" i="1" s="1"/>
  <c r="A101" i="1"/>
  <c r="E99" i="1"/>
  <c r="V99" i="1" s="1"/>
  <c r="O99" i="1"/>
  <c r="AF99" i="1" s="1"/>
  <c r="I99" i="1"/>
  <c r="Z99" i="1" s="1"/>
  <c r="P99" i="1"/>
  <c r="AG99" i="1" s="1"/>
  <c r="G99" i="1"/>
  <c r="X99" i="1" s="1"/>
  <c r="Q99" i="1"/>
  <c r="AH99" i="1" s="1"/>
  <c r="F99" i="1"/>
  <c r="W99" i="1" s="1"/>
  <c r="J99" i="1"/>
  <c r="AA99" i="1" s="1"/>
  <c r="K99" i="1"/>
  <c r="AB99" i="1" s="1"/>
  <c r="H99" i="1"/>
  <c r="Y99" i="1" s="1"/>
  <c r="R99" i="1"/>
  <c r="AI99" i="1" s="1"/>
  <c r="S99" i="1"/>
  <c r="AJ99" i="1" s="1"/>
  <c r="M99" i="1"/>
  <c r="AD99" i="1" s="1"/>
  <c r="L99" i="1"/>
  <c r="AC99" i="1" s="1"/>
  <c r="N99" i="1"/>
  <c r="AE99" i="1" s="1"/>
  <c r="D99" i="1"/>
  <c r="U99" i="1" s="1"/>
  <c r="B101" i="1" l="1"/>
  <c r="C101" i="1" s="1"/>
  <c r="A102" i="1"/>
  <c r="B102" i="1" s="1"/>
  <c r="C102" i="1" s="1"/>
  <c r="G100" i="1"/>
  <c r="X100" i="1" s="1"/>
  <c r="F100" i="1"/>
  <c r="W100" i="1" s="1"/>
  <c r="K100" i="1"/>
  <c r="AB100" i="1" s="1"/>
  <c r="E100" i="1"/>
  <c r="V100" i="1" s="1"/>
  <c r="H100" i="1"/>
  <c r="Y100" i="1" s="1"/>
  <c r="O100" i="1"/>
  <c r="AF100" i="1" s="1"/>
  <c r="J100" i="1"/>
  <c r="AA100" i="1" s="1"/>
  <c r="I100" i="1"/>
  <c r="Z100" i="1" s="1"/>
  <c r="N100" i="1"/>
  <c r="AE100" i="1" s="1"/>
  <c r="S100" i="1"/>
  <c r="AJ100" i="1" s="1"/>
  <c r="Q100" i="1"/>
  <c r="AH100" i="1" s="1"/>
  <c r="L100" i="1"/>
  <c r="AC100" i="1" s="1"/>
  <c r="R100" i="1"/>
  <c r="AI100" i="1" s="1"/>
  <c r="D100" i="1"/>
  <c r="U100" i="1" s="1"/>
  <c r="P100" i="1"/>
  <c r="AG100" i="1" s="1"/>
  <c r="M100" i="1"/>
  <c r="AD100" i="1" s="1"/>
  <c r="R102" i="1" l="1"/>
  <c r="AI102" i="1" s="1"/>
  <c r="G102" i="1"/>
  <c r="X102" i="1" s="1"/>
  <c r="H102" i="1"/>
  <c r="Y102" i="1" s="1"/>
  <c r="K102" i="1"/>
  <c r="AB102" i="1" s="1"/>
  <c r="O102" i="1"/>
  <c r="AF102" i="1" s="1"/>
  <c r="L102" i="1"/>
  <c r="AC102" i="1" s="1"/>
  <c r="M102" i="1"/>
  <c r="AD102" i="1" s="1"/>
  <c r="N102" i="1"/>
  <c r="AE102" i="1" s="1"/>
  <c r="F102" i="1"/>
  <c r="W102" i="1" s="1"/>
  <c r="I102" i="1"/>
  <c r="Z102" i="1" s="1"/>
  <c r="J102" i="1"/>
  <c r="AA102" i="1" s="1"/>
  <c r="Q102" i="1"/>
  <c r="AH102" i="1" s="1"/>
  <c r="E102" i="1"/>
  <c r="V102" i="1" s="1"/>
  <c r="S102" i="1"/>
  <c r="AJ102" i="1" s="1"/>
  <c r="P102" i="1"/>
  <c r="AG102" i="1" s="1"/>
  <c r="D102" i="1"/>
  <c r="U102" i="1" s="1"/>
  <c r="N101" i="1"/>
  <c r="AE101" i="1" s="1"/>
  <c r="Q101" i="1"/>
  <c r="AH101" i="1" s="1"/>
  <c r="L101" i="1"/>
  <c r="AC101" i="1" s="1"/>
  <c r="M101" i="1"/>
  <c r="AD101" i="1" s="1"/>
  <c r="S101" i="1"/>
  <c r="AJ101" i="1" s="1"/>
  <c r="J101" i="1"/>
  <c r="AA101" i="1" s="1"/>
  <c r="P101" i="1"/>
  <c r="AG101" i="1" s="1"/>
  <c r="F101" i="1"/>
  <c r="W101" i="1" s="1"/>
  <c r="R101" i="1"/>
  <c r="AI101" i="1" s="1"/>
  <c r="G101" i="1"/>
  <c r="X101" i="1" s="1"/>
  <c r="K101" i="1"/>
  <c r="AB101" i="1" s="1"/>
  <c r="H101" i="1"/>
  <c r="Y101" i="1" s="1"/>
  <c r="I101" i="1"/>
  <c r="Z101" i="1" s="1"/>
  <c r="O101" i="1"/>
  <c r="AF101" i="1" s="1"/>
  <c r="E101" i="1"/>
  <c r="V101" i="1" s="1"/>
  <c r="D101" i="1"/>
  <c r="U101" i="1" s="1"/>
</calcChain>
</file>

<file path=xl/sharedStrings.xml><?xml version="1.0" encoding="utf-8"?>
<sst xmlns="http://schemas.openxmlformats.org/spreadsheetml/2006/main" count="11" uniqueCount="9">
  <si>
    <t>Correção dos compassos segundo a inclinação</t>
  </si>
  <si>
    <t>Densidade de plantação (plantas.ha-1)</t>
  </si>
  <si>
    <t>Inc.</t>
  </si>
  <si>
    <t>Distâncias na linha (m)</t>
  </si>
  <si>
    <t>Distâncias na entrelinha (m)</t>
  </si>
  <si>
    <t>%</t>
  </si>
  <si>
    <t xml:space="preserve">(rad) </t>
  </si>
  <si>
    <t>(graus)</t>
  </si>
  <si>
    <t>Entrelinha (m) 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</si>
</sst>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0"/>
      <color theme="1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Arial"/>
    </font>
    <font>
      <b/>
      <sz val="10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8" fillId="0" borderId="0"/>
  </cellStyleXfs>
  <cellXfs count="14">
    <xf numFmtId="0" fontId="0" fillId="0" borderId="0" xfId="0"/>
    <xf numFmtId="0" fontId="7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2" fontId="6" fillId="0" borderId="0" xfId="0" applyNumberFormat="1" applyFont="1" applyFill="1" applyBorder="1" applyAlignment="1" applyProtection="1">
      <alignment horizontal="center"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2" fontId="5" fillId="0" borderId="0" xfId="0" applyNumberFormat="1" applyFont="1" applyFill="1" applyBorder="1" applyAlignment="1" applyProtection="1">
      <alignment vertic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2" borderId="0" xfId="0" applyFont="1" applyFill="1" applyAlignment="1">
      <alignment horizontal="center"/>
    </xf>
  </cellXfs>
  <cellStyles count="6">
    <cellStyle name="Normal" xfId="0" builtinId="0"/>
    <cellStyle name="Normal 2" xfId="1"/>
    <cellStyle name="Normal 3" xfId="2"/>
    <cellStyle name="Normal 4" xfId="3"/>
    <cellStyle name="Normal 4 2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4"/>
  <sheetViews>
    <sheetView tabSelected="1" workbookViewId="0">
      <pane ySplit="3" topLeftCell="A4" activePane="bottomLeft" state="frozen"/>
      <selection pane="bottomLeft" activeCell="AL16" sqref="AL16"/>
    </sheetView>
  </sheetViews>
  <sheetFormatPr defaultRowHeight="13.8" x14ac:dyDescent="0.3"/>
  <cols>
    <col min="1" max="1" width="5.109375" customWidth="1"/>
    <col min="2" max="2" width="5.33203125" customWidth="1"/>
    <col min="3" max="3" width="5.5546875" customWidth="1"/>
    <col min="4" max="19" width="4.6640625" customWidth="1"/>
    <col min="20" max="20" width="1.5546875" customWidth="1"/>
    <col min="21" max="21" width="6.21875" customWidth="1"/>
    <col min="22" max="36" width="4.6640625" customWidth="1"/>
  </cols>
  <sheetData>
    <row r="1" spans="1:36" x14ac:dyDescent="0.3">
      <c r="E1" s="8" t="s">
        <v>0</v>
      </c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U1" s="9" t="s">
        <v>8</v>
      </c>
      <c r="V1" s="10"/>
      <c r="W1" s="10"/>
      <c r="X1" s="10"/>
      <c r="Y1" s="10"/>
      <c r="Z1" s="13">
        <v>2</v>
      </c>
      <c r="AB1" s="11" t="s">
        <v>1</v>
      </c>
      <c r="AC1" s="12"/>
      <c r="AD1" s="12"/>
      <c r="AE1" s="12"/>
      <c r="AF1" s="12"/>
      <c r="AG1" s="12"/>
      <c r="AH1" s="12"/>
      <c r="AI1" s="12"/>
      <c r="AJ1" s="12"/>
    </row>
    <row r="2" spans="1:36" ht="14.4" x14ac:dyDescent="0.3">
      <c r="A2" s="3" t="s">
        <v>2</v>
      </c>
      <c r="B2" s="3" t="s">
        <v>2</v>
      </c>
      <c r="C2" s="3" t="s">
        <v>2</v>
      </c>
      <c r="D2" s="8" t="s">
        <v>3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"/>
      <c r="T2" s="1"/>
      <c r="U2" s="8" t="s">
        <v>4</v>
      </c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2"/>
    </row>
    <row r="3" spans="1:36" ht="14.4" x14ac:dyDescent="0.3">
      <c r="A3" s="3" t="s">
        <v>5</v>
      </c>
      <c r="B3" s="3" t="s">
        <v>6</v>
      </c>
      <c r="C3" s="3" t="s">
        <v>7</v>
      </c>
      <c r="D3" s="4">
        <v>1</v>
      </c>
      <c r="E3" s="4">
        <v>1.1000000000000001</v>
      </c>
      <c r="F3" s="4">
        <v>1.2</v>
      </c>
      <c r="G3" s="4">
        <v>1.3</v>
      </c>
      <c r="H3" s="4">
        <v>1.4</v>
      </c>
      <c r="I3" s="4">
        <v>1.5</v>
      </c>
      <c r="J3" s="4">
        <v>1.6</v>
      </c>
      <c r="K3" s="4">
        <v>1.7</v>
      </c>
      <c r="L3" s="4">
        <v>1.8</v>
      </c>
      <c r="M3" s="4">
        <v>1.9</v>
      </c>
      <c r="N3" s="4">
        <v>2</v>
      </c>
      <c r="O3" s="5">
        <v>2.1</v>
      </c>
      <c r="P3" s="5">
        <v>2.2000000000000002</v>
      </c>
      <c r="Q3" s="5">
        <v>2.2999999999999998</v>
      </c>
      <c r="R3" s="5">
        <v>2.4</v>
      </c>
      <c r="S3" s="5">
        <v>2.5</v>
      </c>
      <c r="T3" s="1"/>
      <c r="U3" s="4">
        <v>1</v>
      </c>
      <c r="V3" s="4">
        <v>1.1000000000000001</v>
      </c>
      <c r="W3" s="4">
        <v>1.2</v>
      </c>
      <c r="X3" s="4">
        <v>1.3</v>
      </c>
      <c r="Y3" s="4">
        <v>1.4</v>
      </c>
      <c r="Z3" s="4">
        <v>1.5</v>
      </c>
      <c r="AA3" s="4">
        <v>1.6</v>
      </c>
      <c r="AB3" s="4">
        <v>1.7</v>
      </c>
      <c r="AC3" s="4">
        <v>1.8</v>
      </c>
      <c r="AD3" s="4">
        <v>1.9</v>
      </c>
      <c r="AE3" s="4">
        <v>2</v>
      </c>
      <c r="AF3" s="5">
        <v>2.1</v>
      </c>
      <c r="AG3" s="5">
        <v>2.2000000000000002</v>
      </c>
      <c r="AH3" s="5">
        <v>2.2999999999999998</v>
      </c>
      <c r="AI3" s="5">
        <v>2.4</v>
      </c>
      <c r="AJ3" s="5">
        <v>2.5</v>
      </c>
    </row>
    <row r="4" spans="1:36" ht="14.4" x14ac:dyDescent="0.3">
      <c r="A4" s="5">
        <v>1</v>
      </c>
      <c r="B4" s="3">
        <f t="shared" ref="B4:B35" si="0">ATAN(A4/100)</f>
        <v>9.9996666866652376E-3</v>
      </c>
      <c r="C4" s="3">
        <f t="shared" ref="C4:C35" si="1">PRODUCT(B4,57.296)</f>
        <v>0.5729409024791714</v>
      </c>
      <c r="D4" s="6">
        <f t="shared" ref="D4:D35" si="2">1/COS(C4*PI()/180)</f>
        <v>1.0000499991348919</v>
      </c>
      <c r="E4" s="6">
        <f t="shared" ref="E4:E35" si="3">1.1/COS(C4*PI()/180)</f>
        <v>1.1000549990483812</v>
      </c>
      <c r="F4" s="6">
        <f t="shared" ref="F4:F35" si="4">1.2/COS(C4*PI()/180)</f>
        <v>1.2000599989618703</v>
      </c>
      <c r="G4" s="6">
        <f t="shared" ref="G4:G35" si="5">1.3/COS(C4*PI()/180)</f>
        <v>1.3000649988753594</v>
      </c>
      <c r="H4" s="6">
        <f t="shared" ref="H4:H35" si="6">1.4/COS(C4*PI()/180)</f>
        <v>1.4000699987888485</v>
      </c>
      <c r="I4" s="6">
        <f t="shared" ref="I4:I35" si="7">1.5/COS(C4*PI()/180)</f>
        <v>1.5000749987023378</v>
      </c>
      <c r="J4" s="6">
        <f t="shared" ref="J4:J35" si="8">1.6/COS(C4*PI()/180)</f>
        <v>1.6000799986158272</v>
      </c>
      <c r="K4" s="6">
        <f t="shared" ref="K4:K35" si="9">1.7/COS(C4*PI()/180)</f>
        <v>1.7000849985293163</v>
      </c>
      <c r="L4" s="6">
        <f t="shared" ref="L4:L35" si="10">1.8/COS(C4*PI()/180)</f>
        <v>1.8000899984428056</v>
      </c>
      <c r="M4" s="6">
        <f t="shared" ref="M4:M35" si="11">1.9/COS(C4*PI()/180)</f>
        <v>1.9000949983562945</v>
      </c>
      <c r="N4" s="6">
        <f t="shared" ref="N4:N35" si="12">2/COS(C4*PI()/180)</f>
        <v>2.0000999982697838</v>
      </c>
      <c r="O4" s="6">
        <f t="shared" ref="O4:O35" si="13">2.1/COS(C4*PI()/180)</f>
        <v>2.1001049981832729</v>
      </c>
      <c r="P4" s="6">
        <f t="shared" ref="P4:P35" si="14">2.2/COS(C4*PI()/180)</f>
        <v>2.2001099980967624</v>
      </c>
      <c r="Q4" s="6">
        <f t="shared" ref="Q4:Q35" si="15">2.3/COS(C4*PI()/180)</f>
        <v>2.3001149980102511</v>
      </c>
      <c r="R4" s="6">
        <f t="shared" ref="R4:R35" si="16">2.4/COS(C4*PI()/180)</f>
        <v>2.4001199979237406</v>
      </c>
      <c r="S4" s="6">
        <f t="shared" ref="S4:S35" si="17">2.5/COS(C4*PI()/180)</f>
        <v>2.5001249978372297</v>
      </c>
      <c r="T4" s="1"/>
      <c r="U4" s="7">
        <f>10000/($Z$1*D4)</f>
        <v>4999.7500168244833</v>
      </c>
      <c r="V4" s="7">
        <f t="shared" ref="V4:AJ4" si="18">10000/($Z$1*E4)</f>
        <v>4545.2272880222563</v>
      </c>
      <c r="W4" s="7">
        <f t="shared" si="18"/>
        <v>4166.4583473537359</v>
      </c>
      <c r="X4" s="7">
        <f t="shared" si="18"/>
        <v>3845.9615514034485</v>
      </c>
      <c r="Y4" s="7">
        <f t="shared" si="18"/>
        <v>3571.2500120174882</v>
      </c>
      <c r="Z4" s="7">
        <f t="shared" si="18"/>
        <v>3333.1666778829886</v>
      </c>
      <c r="AA4" s="7">
        <f t="shared" si="18"/>
        <v>3124.8437605153017</v>
      </c>
      <c r="AB4" s="7">
        <f t="shared" si="18"/>
        <v>2941.0294216614607</v>
      </c>
      <c r="AC4" s="7">
        <f t="shared" si="18"/>
        <v>2777.6388982358235</v>
      </c>
      <c r="AD4" s="7">
        <f t="shared" si="18"/>
        <v>2631.4473772760439</v>
      </c>
      <c r="AE4" s="7">
        <f t="shared" si="18"/>
        <v>2499.8750084122416</v>
      </c>
      <c r="AF4" s="7">
        <f t="shared" si="18"/>
        <v>2380.8333413449918</v>
      </c>
      <c r="AG4" s="7">
        <f t="shared" si="18"/>
        <v>2272.6136440111281</v>
      </c>
      <c r="AH4" s="7">
        <f t="shared" si="18"/>
        <v>2173.8043551410797</v>
      </c>
      <c r="AI4" s="7">
        <f t="shared" si="18"/>
        <v>2083.229173676868</v>
      </c>
      <c r="AJ4" s="7">
        <f t="shared" si="18"/>
        <v>1999.9000067297932</v>
      </c>
    </row>
    <row r="5" spans="1:36" ht="14.4" x14ac:dyDescent="0.3">
      <c r="A5" s="5">
        <v>2</v>
      </c>
      <c r="B5" s="3">
        <f t="shared" si="0"/>
        <v>1.9997333973150535E-2</v>
      </c>
      <c r="C5" s="3">
        <f t="shared" si="1"/>
        <v>1.1457672473256331</v>
      </c>
      <c r="D5" s="6">
        <f t="shared" si="2"/>
        <v>1.0001999815433937</v>
      </c>
      <c r="E5" s="6">
        <f t="shared" si="3"/>
        <v>1.100219979697733</v>
      </c>
      <c r="F5" s="6">
        <f t="shared" si="4"/>
        <v>1.2002399778520723</v>
      </c>
      <c r="G5" s="6">
        <f t="shared" si="5"/>
        <v>1.3002599760064117</v>
      </c>
      <c r="H5" s="6">
        <f t="shared" si="6"/>
        <v>1.400279974160751</v>
      </c>
      <c r="I5" s="6">
        <f t="shared" si="7"/>
        <v>1.5002999723150905</v>
      </c>
      <c r="J5" s="6">
        <f t="shared" si="8"/>
        <v>1.60031997046943</v>
      </c>
      <c r="K5" s="6">
        <f t="shared" si="9"/>
        <v>1.7003399686237692</v>
      </c>
      <c r="L5" s="6">
        <f t="shared" si="10"/>
        <v>1.8003599667781085</v>
      </c>
      <c r="M5" s="6">
        <f t="shared" si="11"/>
        <v>1.9003799649324478</v>
      </c>
      <c r="N5" s="6">
        <f t="shared" si="12"/>
        <v>2.0003999630867875</v>
      </c>
      <c r="O5" s="6">
        <f t="shared" si="13"/>
        <v>2.1004199612411267</v>
      </c>
      <c r="P5" s="6">
        <f t="shared" si="14"/>
        <v>2.200439959395466</v>
      </c>
      <c r="Q5" s="6">
        <f t="shared" si="15"/>
        <v>2.3004599575498053</v>
      </c>
      <c r="R5" s="6">
        <f t="shared" si="16"/>
        <v>2.4004799557041445</v>
      </c>
      <c r="S5" s="6">
        <f t="shared" si="17"/>
        <v>2.5004999538584842</v>
      </c>
      <c r="T5" s="1"/>
      <c r="U5" s="7">
        <f t="shared" ref="U5:U68" si="19">10000/($Z$1*D5)</f>
        <v>4999.0002922061385</v>
      </c>
      <c r="V5" s="7">
        <f t="shared" ref="V5:V68" si="20">10000/($Z$1*E5)</f>
        <v>4544.5457201873996</v>
      </c>
      <c r="W5" s="7">
        <f t="shared" ref="W5:W68" si="21">10000/($Z$1*F5)</f>
        <v>4165.8335768384495</v>
      </c>
      <c r="X5" s="7">
        <f t="shared" ref="X5:X68" si="22">10000/($Z$1*G5)</f>
        <v>3845.3848401585687</v>
      </c>
      <c r="Y5" s="7">
        <f t="shared" ref="Y5:Y68" si="23">10000/($Z$1*H5)</f>
        <v>3570.7144944329571</v>
      </c>
      <c r="Z5" s="7">
        <f t="shared" ref="Z5:Z68" si="24">10000/($Z$1*I5)</f>
        <v>3332.6668614707596</v>
      </c>
      <c r="AA5" s="7">
        <f t="shared" ref="AA5:AA68" si="25">10000/($Z$1*J5)</f>
        <v>3124.3751826288367</v>
      </c>
      <c r="AB5" s="7">
        <f t="shared" ref="AB5:AB68" si="26">10000/($Z$1*K5)</f>
        <v>2940.588407180082</v>
      </c>
      <c r="AC5" s="7">
        <f t="shared" ref="AC5:AC68" si="27">10000/($Z$1*L5)</f>
        <v>2777.2223845589665</v>
      </c>
      <c r="AD5" s="7">
        <f t="shared" ref="AD5:AD68" si="28">10000/($Z$1*M5)</f>
        <v>2631.0527853716526</v>
      </c>
      <c r="AE5" s="7">
        <f t="shared" ref="AE5:AE68" si="29">10000/($Z$1*N5)</f>
        <v>2499.5001461030693</v>
      </c>
      <c r="AF5" s="7">
        <f t="shared" ref="AF5:AF68" si="30">10000/($Z$1*O5)</f>
        <v>2380.4763296219712</v>
      </c>
      <c r="AG5" s="7">
        <f t="shared" ref="AG5:AG68" si="31">10000/($Z$1*P5)</f>
        <v>2272.2728600936998</v>
      </c>
      <c r="AH5" s="7">
        <f t="shared" ref="AH5:AH68" si="32">10000/($Z$1*Q5)</f>
        <v>2173.478387915713</v>
      </c>
      <c r="AI5" s="7">
        <f t="shared" ref="AI5:AI68" si="33">10000/($Z$1*R5)</f>
        <v>2082.9167884192248</v>
      </c>
      <c r="AJ5" s="7">
        <f t="shared" ref="AJ5:AJ68" si="34">10000/($Z$1*S5)</f>
        <v>1999.6001168824557</v>
      </c>
    </row>
    <row r="6" spans="1:36" ht="14.4" x14ac:dyDescent="0.3">
      <c r="A6" s="5">
        <v>3</v>
      </c>
      <c r="B6" s="3">
        <f t="shared" si="0"/>
        <v>2.99910048568779E-2</v>
      </c>
      <c r="C6" s="3">
        <f t="shared" si="1"/>
        <v>1.7183646142796762</v>
      </c>
      <c r="D6" s="6">
        <f t="shared" si="2"/>
        <v>1.0004499022594633</v>
      </c>
      <c r="E6" s="6">
        <f t="shared" si="3"/>
        <v>1.1004948924854097</v>
      </c>
      <c r="F6" s="6">
        <f t="shared" si="4"/>
        <v>1.2005398827113558</v>
      </c>
      <c r="G6" s="6">
        <f t="shared" si="5"/>
        <v>1.3005848729373022</v>
      </c>
      <c r="H6" s="6">
        <f t="shared" si="6"/>
        <v>1.4006298631632483</v>
      </c>
      <c r="I6" s="6">
        <f t="shared" si="7"/>
        <v>1.5006748533891947</v>
      </c>
      <c r="J6" s="6">
        <f t="shared" si="8"/>
        <v>1.6007198436151411</v>
      </c>
      <c r="K6" s="6">
        <f t="shared" si="9"/>
        <v>1.7007648338410875</v>
      </c>
      <c r="L6" s="6">
        <f t="shared" si="10"/>
        <v>1.8008098240670338</v>
      </c>
      <c r="M6" s="6">
        <f t="shared" si="11"/>
        <v>1.90085481429298</v>
      </c>
      <c r="N6" s="6">
        <f t="shared" si="12"/>
        <v>2.0008998045189266</v>
      </c>
      <c r="O6" s="6">
        <f t="shared" si="13"/>
        <v>2.1009447947448727</v>
      </c>
      <c r="P6" s="6">
        <f t="shared" si="14"/>
        <v>2.2009897849708193</v>
      </c>
      <c r="Q6" s="6">
        <f t="shared" si="15"/>
        <v>2.301034775196765</v>
      </c>
      <c r="R6" s="6">
        <f t="shared" si="16"/>
        <v>2.4010797654227116</v>
      </c>
      <c r="S6" s="6">
        <f t="shared" si="17"/>
        <v>2.5011247556486578</v>
      </c>
      <c r="T6" s="1"/>
      <c r="U6" s="7">
        <f t="shared" si="19"/>
        <v>4997.7515003077751</v>
      </c>
      <c r="V6" s="7">
        <f t="shared" si="20"/>
        <v>4543.4104548252499</v>
      </c>
      <c r="W6" s="7">
        <f t="shared" si="21"/>
        <v>4164.7929169231465</v>
      </c>
      <c r="X6" s="7">
        <f t="shared" si="22"/>
        <v>3844.4242310059813</v>
      </c>
      <c r="Y6" s="7">
        <f t="shared" si="23"/>
        <v>3569.8225002198405</v>
      </c>
      <c r="Z6" s="7">
        <f t="shared" si="24"/>
        <v>3331.8343335385175</v>
      </c>
      <c r="AA6" s="7">
        <f t="shared" si="25"/>
        <v>3123.5946876923599</v>
      </c>
      <c r="AB6" s="7">
        <f t="shared" si="26"/>
        <v>2939.8538237104563</v>
      </c>
      <c r="AC6" s="7">
        <f t="shared" si="27"/>
        <v>2776.5286112820977</v>
      </c>
      <c r="AD6" s="7">
        <f t="shared" si="28"/>
        <v>2630.3955264777769</v>
      </c>
      <c r="AE6" s="7">
        <f t="shared" si="29"/>
        <v>2498.8757501538876</v>
      </c>
      <c r="AF6" s="7">
        <f t="shared" si="30"/>
        <v>2379.8816668132267</v>
      </c>
      <c r="AG6" s="7">
        <f t="shared" si="31"/>
        <v>2271.7052274126249</v>
      </c>
      <c r="AH6" s="7">
        <f t="shared" si="32"/>
        <v>2172.9354349164246</v>
      </c>
      <c r="AI6" s="7">
        <f t="shared" si="33"/>
        <v>2082.3964584615733</v>
      </c>
      <c r="AJ6" s="7">
        <f t="shared" si="34"/>
        <v>1999.1006001231106</v>
      </c>
    </row>
    <row r="7" spans="1:36" ht="14.4" x14ac:dyDescent="0.3">
      <c r="A7" s="5">
        <v>4</v>
      </c>
      <c r="B7" s="3">
        <f t="shared" si="0"/>
        <v>3.9978687123290044E-2</v>
      </c>
      <c r="C7" s="3">
        <f t="shared" si="1"/>
        <v>2.2906188574160264</v>
      </c>
      <c r="D7" s="6">
        <f t="shared" si="2"/>
        <v>1.000799686414553</v>
      </c>
      <c r="E7" s="6">
        <f t="shared" si="3"/>
        <v>1.1008796550560083</v>
      </c>
      <c r="F7" s="6">
        <f t="shared" si="4"/>
        <v>1.2009596236974636</v>
      </c>
      <c r="G7" s="6">
        <f t="shared" si="5"/>
        <v>1.3010395923389189</v>
      </c>
      <c r="H7" s="6">
        <f t="shared" si="6"/>
        <v>1.4011195609803739</v>
      </c>
      <c r="I7" s="6">
        <f t="shared" si="7"/>
        <v>1.5011995296218295</v>
      </c>
      <c r="J7" s="6">
        <f t="shared" si="8"/>
        <v>1.6012794982632848</v>
      </c>
      <c r="K7" s="6">
        <f t="shared" si="9"/>
        <v>1.70135946690474</v>
      </c>
      <c r="L7" s="6">
        <f t="shared" si="10"/>
        <v>1.8014394355461953</v>
      </c>
      <c r="M7" s="6">
        <f t="shared" si="11"/>
        <v>1.9015194041876504</v>
      </c>
      <c r="N7" s="6">
        <f t="shared" si="12"/>
        <v>2.0015993728291059</v>
      </c>
      <c r="O7" s="6">
        <f t="shared" si="13"/>
        <v>2.1016793414705615</v>
      </c>
      <c r="P7" s="6">
        <f t="shared" si="14"/>
        <v>2.2017593101120165</v>
      </c>
      <c r="Q7" s="6">
        <f t="shared" si="15"/>
        <v>2.3018392787534716</v>
      </c>
      <c r="R7" s="6">
        <f t="shared" si="16"/>
        <v>2.4019192473949271</v>
      </c>
      <c r="S7" s="6">
        <f t="shared" si="17"/>
        <v>2.5019992160363822</v>
      </c>
      <c r="T7" s="1"/>
      <c r="U7" s="7">
        <f t="shared" si="19"/>
        <v>4996.0047628640959</v>
      </c>
      <c r="V7" s="7">
        <f t="shared" si="20"/>
        <v>4541.8225116946323</v>
      </c>
      <c r="W7" s="7">
        <f t="shared" si="21"/>
        <v>4163.3373023867462</v>
      </c>
      <c r="X7" s="7">
        <f t="shared" si="22"/>
        <v>3843.0805868185353</v>
      </c>
      <c r="Y7" s="7">
        <f t="shared" si="23"/>
        <v>3568.5748306172118</v>
      </c>
      <c r="Z7" s="7">
        <f t="shared" si="24"/>
        <v>3330.6698419093973</v>
      </c>
      <c r="AA7" s="7">
        <f t="shared" si="25"/>
        <v>3122.5029767900596</v>
      </c>
      <c r="AB7" s="7">
        <f t="shared" si="26"/>
        <v>2938.8263310965267</v>
      </c>
      <c r="AC7" s="7">
        <f t="shared" si="27"/>
        <v>2775.5582015911641</v>
      </c>
      <c r="AD7" s="7">
        <f t="shared" si="28"/>
        <v>2629.4761909811032</v>
      </c>
      <c r="AE7" s="7">
        <f t="shared" si="29"/>
        <v>2498.002381432048</v>
      </c>
      <c r="AF7" s="7">
        <f t="shared" si="30"/>
        <v>2379.0498870781407</v>
      </c>
      <c r="AG7" s="7">
        <f t="shared" si="31"/>
        <v>2270.9112558473162</v>
      </c>
      <c r="AH7" s="7">
        <f t="shared" si="32"/>
        <v>2172.1759838539547</v>
      </c>
      <c r="AI7" s="7">
        <f t="shared" si="33"/>
        <v>2081.6686511933731</v>
      </c>
      <c r="AJ7" s="7">
        <f t="shared" si="34"/>
        <v>1998.4019051456385</v>
      </c>
    </row>
    <row r="8" spans="1:36" ht="14.4" x14ac:dyDescent="0.3">
      <c r="A8" s="5">
        <v>5</v>
      </c>
      <c r="B8" s="3">
        <f t="shared" si="0"/>
        <v>4.9958395721942765E-2</v>
      </c>
      <c r="C8" s="3">
        <f t="shared" si="1"/>
        <v>2.8624162412844325</v>
      </c>
      <c r="D8" s="6">
        <f t="shared" si="2"/>
        <v>1.0012492293496176</v>
      </c>
      <c r="E8" s="6">
        <f t="shared" si="3"/>
        <v>1.1013741522845795</v>
      </c>
      <c r="F8" s="6">
        <f t="shared" si="4"/>
        <v>1.2014990752195411</v>
      </c>
      <c r="G8" s="6">
        <f t="shared" si="5"/>
        <v>1.301623998154503</v>
      </c>
      <c r="H8" s="6">
        <f t="shared" si="6"/>
        <v>1.4017489210894647</v>
      </c>
      <c r="I8" s="6">
        <f t="shared" si="7"/>
        <v>1.5018738440244264</v>
      </c>
      <c r="J8" s="6">
        <f t="shared" si="8"/>
        <v>1.6019987669593883</v>
      </c>
      <c r="K8" s="6">
        <f t="shared" si="9"/>
        <v>1.7021236898943499</v>
      </c>
      <c r="L8" s="6">
        <f t="shared" si="10"/>
        <v>1.8022486128293118</v>
      </c>
      <c r="M8" s="6">
        <f t="shared" si="11"/>
        <v>1.9023735357642735</v>
      </c>
      <c r="N8" s="6">
        <f t="shared" si="12"/>
        <v>2.0024984586992352</v>
      </c>
      <c r="O8" s="6">
        <f t="shared" si="13"/>
        <v>2.102623381634197</v>
      </c>
      <c r="P8" s="6">
        <f t="shared" si="14"/>
        <v>2.2027483045691589</v>
      </c>
      <c r="Q8" s="6">
        <f t="shared" si="15"/>
        <v>2.3028732275041204</v>
      </c>
      <c r="R8" s="6">
        <f t="shared" si="16"/>
        <v>2.4029981504390823</v>
      </c>
      <c r="S8" s="6">
        <f t="shared" si="17"/>
        <v>2.5031230733740442</v>
      </c>
      <c r="T8" s="1"/>
      <c r="U8" s="7">
        <f t="shared" si="19"/>
        <v>4993.7616463863396</v>
      </c>
      <c r="V8" s="7">
        <f t="shared" si="20"/>
        <v>4539.783314896672</v>
      </c>
      <c r="W8" s="7">
        <f t="shared" si="21"/>
        <v>4161.4680386552827</v>
      </c>
      <c r="X8" s="7">
        <f t="shared" si="22"/>
        <v>3841.355112604876</v>
      </c>
      <c r="Y8" s="7">
        <f t="shared" si="23"/>
        <v>3566.9726045616708</v>
      </c>
      <c r="Z8" s="7">
        <f t="shared" si="24"/>
        <v>3329.1744309242263</v>
      </c>
      <c r="AA8" s="7">
        <f t="shared" si="25"/>
        <v>3121.101028991462</v>
      </c>
      <c r="AB8" s="7">
        <f t="shared" si="26"/>
        <v>2937.5068508154936</v>
      </c>
      <c r="AC8" s="7">
        <f t="shared" si="27"/>
        <v>2774.3120257701885</v>
      </c>
      <c r="AD8" s="7">
        <f t="shared" si="28"/>
        <v>2628.2956033612313</v>
      </c>
      <c r="AE8" s="7">
        <f t="shared" si="29"/>
        <v>2496.8808231931698</v>
      </c>
      <c r="AF8" s="7">
        <f t="shared" si="30"/>
        <v>2377.9817363744473</v>
      </c>
      <c r="AG8" s="7">
        <f t="shared" si="31"/>
        <v>2269.891657448336</v>
      </c>
      <c r="AH8" s="7">
        <f t="shared" si="32"/>
        <v>2171.2007158201477</v>
      </c>
      <c r="AI8" s="7">
        <f t="shared" si="33"/>
        <v>2080.7340193276414</v>
      </c>
      <c r="AJ8" s="7">
        <f t="shared" si="34"/>
        <v>1997.5046585545356</v>
      </c>
    </row>
    <row r="9" spans="1:36" ht="14.4" x14ac:dyDescent="0.3">
      <c r="A9" s="5">
        <v>6</v>
      </c>
      <c r="B9" s="3">
        <f t="shared" si="0"/>
        <v>5.9928155121207881E-2</v>
      </c>
      <c r="C9" s="3">
        <f t="shared" si="1"/>
        <v>3.4336435758247266</v>
      </c>
      <c r="D9" s="6">
        <f t="shared" si="2"/>
        <v>1.0017983967713797</v>
      </c>
      <c r="E9" s="6">
        <f t="shared" si="3"/>
        <v>1.1019782364485178</v>
      </c>
      <c r="F9" s="6">
        <f t="shared" si="4"/>
        <v>1.2021580761256556</v>
      </c>
      <c r="G9" s="6">
        <f t="shared" si="5"/>
        <v>1.3023379158027937</v>
      </c>
      <c r="H9" s="6">
        <f t="shared" si="6"/>
        <v>1.4025177554799313</v>
      </c>
      <c r="I9" s="6">
        <f t="shared" si="7"/>
        <v>1.5026975951570694</v>
      </c>
      <c r="J9" s="6">
        <f t="shared" si="8"/>
        <v>1.6028774348342074</v>
      </c>
      <c r="K9" s="6">
        <f t="shared" si="9"/>
        <v>1.7030572745113453</v>
      </c>
      <c r="L9" s="6">
        <f t="shared" si="10"/>
        <v>1.8032371141884833</v>
      </c>
      <c r="M9" s="6">
        <f t="shared" si="11"/>
        <v>1.9034169538656212</v>
      </c>
      <c r="N9" s="6">
        <f t="shared" si="12"/>
        <v>2.0035967935427594</v>
      </c>
      <c r="O9" s="6">
        <f t="shared" si="13"/>
        <v>2.1037766332198973</v>
      </c>
      <c r="P9" s="6">
        <f t="shared" si="14"/>
        <v>2.2039564728970356</v>
      </c>
      <c r="Q9" s="6">
        <f t="shared" si="15"/>
        <v>2.304136312574173</v>
      </c>
      <c r="R9" s="6">
        <f t="shared" si="16"/>
        <v>2.4043161522513112</v>
      </c>
      <c r="S9" s="6">
        <f t="shared" si="17"/>
        <v>2.5044959919284491</v>
      </c>
      <c r="T9" s="1"/>
      <c r="U9" s="7">
        <f t="shared" si="19"/>
        <v>4991.0241582678927</v>
      </c>
      <c r="V9" s="7">
        <f t="shared" si="20"/>
        <v>4537.2946893344479</v>
      </c>
      <c r="W9" s="7">
        <f t="shared" si="21"/>
        <v>4159.1867985565777</v>
      </c>
      <c r="X9" s="7">
        <f t="shared" si="22"/>
        <v>3839.2493525137638</v>
      </c>
      <c r="Y9" s="7">
        <f t="shared" si="23"/>
        <v>3565.0172559056386</v>
      </c>
      <c r="Z9" s="7">
        <f t="shared" si="24"/>
        <v>3327.3494388452623</v>
      </c>
      <c r="AA9" s="7">
        <f t="shared" si="25"/>
        <v>3119.3900989174331</v>
      </c>
      <c r="AB9" s="7">
        <f t="shared" si="26"/>
        <v>2935.8965636869962</v>
      </c>
      <c r="AC9" s="7">
        <f t="shared" si="27"/>
        <v>2772.7911990377183</v>
      </c>
      <c r="AD9" s="7">
        <f t="shared" si="28"/>
        <v>2626.8548201409967</v>
      </c>
      <c r="AE9" s="7">
        <f t="shared" si="29"/>
        <v>2495.5120791339464</v>
      </c>
      <c r="AF9" s="7">
        <f t="shared" si="30"/>
        <v>2376.6781706037586</v>
      </c>
      <c r="AG9" s="7">
        <f t="shared" si="31"/>
        <v>2268.6473446672239</v>
      </c>
      <c r="AH9" s="7">
        <f t="shared" si="32"/>
        <v>2170.0105035947363</v>
      </c>
      <c r="AI9" s="7">
        <f t="shared" si="33"/>
        <v>2079.5933992782889</v>
      </c>
      <c r="AJ9" s="7">
        <f t="shared" si="34"/>
        <v>1996.4096633071574</v>
      </c>
    </row>
    <row r="10" spans="1:36" ht="14.4" x14ac:dyDescent="0.3">
      <c r="A10" s="5">
        <v>7</v>
      </c>
      <c r="B10" s="3">
        <f t="shared" si="0"/>
        <v>6.9886001634642508E-2</v>
      </c>
      <c r="C10" s="3">
        <f t="shared" si="1"/>
        <v>4.0041883496584774</v>
      </c>
      <c r="D10" s="6">
        <f t="shared" si="2"/>
        <v>1.0024470249523063</v>
      </c>
      <c r="E10" s="6">
        <f t="shared" si="3"/>
        <v>1.1026917274475372</v>
      </c>
      <c r="F10" s="6">
        <f t="shared" si="4"/>
        <v>1.2029364299427676</v>
      </c>
      <c r="G10" s="6">
        <f t="shared" si="5"/>
        <v>1.3031811324379983</v>
      </c>
      <c r="H10" s="6">
        <f t="shared" si="6"/>
        <v>1.4034258349332287</v>
      </c>
      <c r="I10" s="6">
        <f t="shared" si="7"/>
        <v>1.5036705374284596</v>
      </c>
      <c r="J10" s="6">
        <f t="shared" si="8"/>
        <v>1.6039152399236902</v>
      </c>
      <c r="K10" s="6">
        <f t="shared" si="9"/>
        <v>1.7041599424189207</v>
      </c>
      <c r="L10" s="6">
        <f t="shared" si="10"/>
        <v>1.8044046449141515</v>
      </c>
      <c r="M10" s="6">
        <f t="shared" si="11"/>
        <v>1.904649347409382</v>
      </c>
      <c r="N10" s="6">
        <f t="shared" si="12"/>
        <v>2.0048940499046126</v>
      </c>
      <c r="O10" s="6">
        <f t="shared" si="13"/>
        <v>2.1051387523998435</v>
      </c>
      <c r="P10" s="6">
        <f t="shared" si="14"/>
        <v>2.2053834548950744</v>
      </c>
      <c r="Q10" s="6">
        <f t="shared" si="15"/>
        <v>2.3056281573903044</v>
      </c>
      <c r="R10" s="6">
        <f t="shared" si="16"/>
        <v>2.4058728598855352</v>
      </c>
      <c r="S10" s="6">
        <f t="shared" si="17"/>
        <v>2.5061175623807657</v>
      </c>
      <c r="T10" s="1"/>
      <c r="U10" s="7">
        <f t="shared" si="19"/>
        <v>4987.7947418098092</v>
      </c>
      <c r="V10" s="7">
        <f t="shared" si="20"/>
        <v>4534.3588561907345</v>
      </c>
      <c r="W10" s="7">
        <f t="shared" si="21"/>
        <v>4156.4956181748412</v>
      </c>
      <c r="X10" s="7">
        <f t="shared" si="22"/>
        <v>3836.7651860075453</v>
      </c>
      <c r="Y10" s="7">
        <f t="shared" si="23"/>
        <v>3562.71052986415</v>
      </c>
      <c r="Z10" s="7">
        <f t="shared" si="24"/>
        <v>3325.1964945398727</v>
      </c>
      <c r="AA10" s="7">
        <f t="shared" si="25"/>
        <v>3117.3717136311307</v>
      </c>
      <c r="AB10" s="7">
        <f t="shared" si="26"/>
        <v>2933.9969069469466</v>
      </c>
      <c r="AC10" s="7">
        <f t="shared" si="27"/>
        <v>2770.9970787832272</v>
      </c>
      <c r="AD10" s="7">
        <f t="shared" si="28"/>
        <v>2625.1551272683205</v>
      </c>
      <c r="AE10" s="7">
        <f t="shared" si="29"/>
        <v>2493.8973709049046</v>
      </c>
      <c r="AF10" s="7">
        <f t="shared" si="30"/>
        <v>2375.1403532427662</v>
      </c>
      <c r="AG10" s="7">
        <f t="shared" si="31"/>
        <v>2267.1794280953673</v>
      </c>
      <c r="AH10" s="7">
        <f t="shared" si="32"/>
        <v>2168.606409482526</v>
      </c>
      <c r="AI10" s="7">
        <f t="shared" si="33"/>
        <v>2078.2478090874206</v>
      </c>
      <c r="AJ10" s="7">
        <f t="shared" si="34"/>
        <v>1995.1178967239239</v>
      </c>
    </row>
    <row r="11" spans="1:36" ht="14.4" x14ac:dyDescent="0.3">
      <c r="A11" s="5">
        <v>8</v>
      </c>
      <c r="B11" s="3">
        <f t="shared" si="0"/>
        <v>7.9829985712237317E-2</v>
      </c>
      <c r="C11" s="3">
        <f t="shared" si="1"/>
        <v>4.5739388613683492</v>
      </c>
      <c r="D11" s="6">
        <f t="shared" si="2"/>
        <v>1.0031949209736077</v>
      </c>
      <c r="E11" s="6">
        <f t="shared" si="3"/>
        <v>1.1035144130709686</v>
      </c>
      <c r="F11" s="6">
        <f t="shared" si="4"/>
        <v>1.2038339051683291</v>
      </c>
      <c r="G11" s="6">
        <f t="shared" si="5"/>
        <v>1.30415339726569</v>
      </c>
      <c r="H11" s="6">
        <f t="shared" si="6"/>
        <v>1.4044728893630507</v>
      </c>
      <c r="I11" s="6">
        <f t="shared" si="7"/>
        <v>1.5047923814604116</v>
      </c>
      <c r="J11" s="6">
        <f t="shared" si="8"/>
        <v>1.6051118735577725</v>
      </c>
      <c r="K11" s="6">
        <f t="shared" si="9"/>
        <v>1.705431365655133</v>
      </c>
      <c r="L11" s="6">
        <f t="shared" si="10"/>
        <v>1.8057508577524939</v>
      </c>
      <c r="M11" s="6">
        <f t="shared" si="11"/>
        <v>1.9060703498498546</v>
      </c>
      <c r="N11" s="6">
        <f t="shared" si="12"/>
        <v>2.0063898419472155</v>
      </c>
      <c r="O11" s="6">
        <f t="shared" si="13"/>
        <v>2.1067093340445764</v>
      </c>
      <c r="P11" s="6">
        <f t="shared" si="14"/>
        <v>2.2070288261419373</v>
      </c>
      <c r="Q11" s="6">
        <f t="shared" si="15"/>
        <v>2.3073483182392978</v>
      </c>
      <c r="R11" s="6">
        <f t="shared" si="16"/>
        <v>2.4076678103366582</v>
      </c>
      <c r="S11" s="6">
        <f t="shared" si="17"/>
        <v>2.5079873024340191</v>
      </c>
      <c r="T11" s="1"/>
      <c r="U11" s="7">
        <f t="shared" si="19"/>
        <v>4984.0762701903086</v>
      </c>
      <c r="V11" s="7">
        <f t="shared" si="20"/>
        <v>4530.9784274457343</v>
      </c>
      <c r="W11" s="7">
        <f t="shared" si="21"/>
        <v>4153.3968918252576</v>
      </c>
      <c r="X11" s="7">
        <f t="shared" si="22"/>
        <v>3833.9048232233145</v>
      </c>
      <c r="Y11" s="7">
        <f t="shared" si="23"/>
        <v>3560.0544787073636</v>
      </c>
      <c r="Z11" s="7">
        <f t="shared" si="24"/>
        <v>3322.7175134602057</v>
      </c>
      <c r="AA11" s="7">
        <f t="shared" si="25"/>
        <v>3115.0476688689423</v>
      </c>
      <c r="AB11" s="7">
        <f t="shared" si="26"/>
        <v>2931.8095707001817</v>
      </c>
      <c r="AC11" s="7">
        <f t="shared" si="27"/>
        <v>2768.9312612168383</v>
      </c>
      <c r="AD11" s="7">
        <f t="shared" si="28"/>
        <v>2623.1980369422677</v>
      </c>
      <c r="AE11" s="7">
        <f t="shared" si="29"/>
        <v>2492.0381350951543</v>
      </c>
      <c r="AF11" s="7">
        <f t="shared" si="30"/>
        <v>2373.3696524715751</v>
      </c>
      <c r="AG11" s="7">
        <f t="shared" si="31"/>
        <v>2265.4892137228671</v>
      </c>
      <c r="AH11" s="7">
        <f t="shared" si="32"/>
        <v>2166.9896826914382</v>
      </c>
      <c r="AI11" s="7">
        <f t="shared" si="33"/>
        <v>2076.6984459126288</v>
      </c>
      <c r="AJ11" s="7">
        <f t="shared" si="34"/>
        <v>1993.6305080761235</v>
      </c>
    </row>
    <row r="12" spans="1:36" ht="14.4" x14ac:dyDescent="0.3">
      <c r="A12" s="5">
        <v>9</v>
      </c>
      <c r="B12" s="3">
        <f t="shared" si="0"/>
        <v>8.9758174189950524E-2</v>
      </c>
      <c r="C12" s="3">
        <f t="shared" si="1"/>
        <v>5.1427843483874049</v>
      </c>
      <c r="D12" s="6">
        <f t="shared" si="2"/>
        <v>1.0040418630104173</v>
      </c>
      <c r="E12" s="6">
        <f t="shared" si="3"/>
        <v>1.1044460493114592</v>
      </c>
      <c r="F12" s="6">
        <f t="shared" si="4"/>
        <v>1.2048502356125008</v>
      </c>
      <c r="G12" s="6">
        <f t="shared" si="5"/>
        <v>1.3052544219135425</v>
      </c>
      <c r="H12" s="6">
        <f t="shared" si="6"/>
        <v>1.4056586082145841</v>
      </c>
      <c r="I12" s="6">
        <f t="shared" si="7"/>
        <v>1.506062794515626</v>
      </c>
      <c r="J12" s="6">
        <f t="shared" si="8"/>
        <v>1.6064669808166678</v>
      </c>
      <c r="K12" s="6">
        <f t="shared" si="9"/>
        <v>1.7068711671177095</v>
      </c>
      <c r="L12" s="6">
        <f t="shared" si="10"/>
        <v>1.8072753534187511</v>
      </c>
      <c r="M12" s="6">
        <f t="shared" si="11"/>
        <v>1.9076795397197928</v>
      </c>
      <c r="N12" s="6">
        <f t="shared" si="12"/>
        <v>2.0080837260208346</v>
      </c>
      <c r="O12" s="6">
        <f t="shared" si="13"/>
        <v>2.1084879123218765</v>
      </c>
      <c r="P12" s="6">
        <f t="shared" si="14"/>
        <v>2.2088920986229184</v>
      </c>
      <c r="Q12" s="6">
        <f t="shared" si="15"/>
        <v>2.3092962849239598</v>
      </c>
      <c r="R12" s="6">
        <f t="shared" si="16"/>
        <v>2.4097004712250016</v>
      </c>
      <c r="S12" s="6">
        <f t="shared" si="17"/>
        <v>2.5101046575260435</v>
      </c>
      <c r="T12" s="1"/>
      <c r="U12" s="7">
        <f t="shared" si="19"/>
        <v>4979.872039407308</v>
      </c>
      <c r="V12" s="7">
        <f t="shared" si="20"/>
        <v>4527.1563994611888</v>
      </c>
      <c r="W12" s="7">
        <f t="shared" si="21"/>
        <v>4149.8933661727569</v>
      </c>
      <c r="X12" s="7">
        <f t="shared" si="22"/>
        <v>3830.6707995440834</v>
      </c>
      <c r="Y12" s="7">
        <f t="shared" si="23"/>
        <v>3557.0514567195059</v>
      </c>
      <c r="Z12" s="7">
        <f t="shared" si="24"/>
        <v>3319.9146929382055</v>
      </c>
      <c r="AA12" s="7">
        <f t="shared" si="25"/>
        <v>3112.4200246295673</v>
      </c>
      <c r="AB12" s="7">
        <f t="shared" si="26"/>
        <v>2929.3364937690048</v>
      </c>
      <c r="AC12" s="7">
        <f t="shared" si="27"/>
        <v>2766.5955774485046</v>
      </c>
      <c r="AD12" s="7">
        <f t="shared" si="28"/>
        <v>2620.9852838985835</v>
      </c>
      <c r="AE12" s="7">
        <f t="shared" si="29"/>
        <v>2489.936019703654</v>
      </c>
      <c r="AF12" s="7">
        <f t="shared" si="30"/>
        <v>2371.367637813004</v>
      </c>
      <c r="AG12" s="7">
        <f t="shared" si="31"/>
        <v>2263.5781997305944</v>
      </c>
      <c r="AH12" s="7">
        <f t="shared" si="32"/>
        <v>2165.1617562640472</v>
      </c>
      <c r="AI12" s="7">
        <f t="shared" si="33"/>
        <v>2074.9466830863785</v>
      </c>
      <c r="AJ12" s="7">
        <f t="shared" si="34"/>
        <v>1991.948815762923</v>
      </c>
    </row>
    <row r="13" spans="1:36" ht="14.4" x14ac:dyDescent="0.3">
      <c r="A13" s="5">
        <v>10</v>
      </c>
      <c r="B13" s="3">
        <f t="shared" si="0"/>
        <v>9.9668652491162038E-2</v>
      </c>
      <c r="C13" s="3">
        <f t="shared" si="1"/>
        <v>5.7106151131336205</v>
      </c>
      <c r="D13" s="6">
        <f t="shared" si="2"/>
        <v>1.0049876006581777</v>
      </c>
      <c r="E13" s="6">
        <f t="shared" si="3"/>
        <v>1.1054863607239955</v>
      </c>
      <c r="F13" s="6">
        <f t="shared" si="4"/>
        <v>1.2059851207898133</v>
      </c>
      <c r="G13" s="6">
        <f t="shared" si="5"/>
        <v>1.3064838808556312</v>
      </c>
      <c r="H13" s="6">
        <f t="shared" si="6"/>
        <v>1.4069826409214488</v>
      </c>
      <c r="I13" s="6">
        <f t="shared" si="7"/>
        <v>1.5074814009872666</v>
      </c>
      <c r="J13" s="6">
        <f t="shared" si="8"/>
        <v>1.6079801610530844</v>
      </c>
      <c r="K13" s="6">
        <f t="shared" si="9"/>
        <v>1.7084789211189022</v>
      </c>
      <c r="L13" s="6">
        <f t="shared" si="10"/>
        <v>1.80897768118472</v>
      </c>
      <c r="M13" s="6">
        <f t="shared" si="11"/>
        <v>1.9094764412505376</v>
      </c>
      <c r="N13" s="6">
        <f t="shared" si="12"/>
        <v>2.0099752013163554</v>
      </c>
      <c r="O13" s="6">
        <f t="shared" si="13"/>
        <v>2.1104739613821732</v>
      </c>
      <c r="P13" s="6">
        <f t="shared" si="14"/>
        <v>2.2109727214479911</v>
      </c>
      <c r="Q13" s="6">
        <f t="shared" si="15"/>
        <v>2.3114714815138084</v>
      </c>
      <c r="R13" s="6">
        <f t="shared" si="16"/>
        <v>2.4119702415796267</v>
      </c>
      <c r="S13" s="6">
        <f t="shared" si="17"/>
        <v>2.5124690016454445</v>
      </c>
      <c r="T13" s="1"/>
      <c r="U13" s="7">
        <f t="shared" si="19"/>
        <v>4975.1857602277314</v>
      </c>
      <c r="V13" s="7">
        <f t="shared" si="20"/>
        <v>4522.8961456615743</v>
      </c>
      <c r="W13" s="7">
        <f t="shared" si="21"/>
        <v>4145.9881335231094</v>
      </c>
      <c r="X13" s="7">
        <f t="shared" si="22"/>
        <v>3827.0659694059473</v>
      </c>
      <c r="Y13" s="7">
        <f t="shared" si="23"/>
        <v>3553.7041144483801</v>
      </c>
      <c r="Z13" s="7">
        <f t="shared" si="24"/>
        <v>3316.7905068184878</v>
      </c>
      <c r="AA13" s="7">
        <f t="shared" si="25"/>
        <v>3109.4911001423325</v>
      </c>
      <c r="AB13" s="7">
        <f t="shared" si="26"/>
        <v>2926.5798589574893</v>
      </c>
      <c r="AC13" s="7">
        <f t="shared" si="27"/>
        <v>2763.9920890154062</v>
      </c>
      <c r="AD13" s="7">
        <f t="shared" si="28"/>
        <v>2618.5188211724903</v>
      </c>
      <c r="AE13" s="7">
        <f t="shared" si="29"/>
        <v>2487.5928801138657</v>
      </c>
      <c r="AF13" s="7">
        <f t="shared" si="30"/>
        <v>2369.1360762989198</v>
      </c>
      <c r="AG13" s="7">
        <f t="shared" si="31"/>
        <v>2261.4480728307872</v>
      </c>
      <c r="AH13" s="7">
        <f t="shared" si="32"/>
        <v>2163.1242435772751</v>
      </c>
      <c r="AI13" s="7">
        <f t="shared" si="33"/>
        <v>2072.9940667615547</v>
      </c>
      <c r="AJ13" s="7">
        <f t="shared" si="34"/>
        <v>1990.0743040910925</v>
      </c>
    </row>
    <row r="14" spans="1:36" ht="14.4" x14ac:dyDescent="0.3">
      <c r="A14" s="5">
        <v>11</v>
      </c>
      <c r="B14" s="3">
        <f t="shared" si="0"/>
        <v>0.10955952677394434</v>
      </c>
      <c r="C14" s="3">
        <f t="shared" si="1"/>
        <v>6.2773226460399147</v>
      </c>
      <c r="D14" s="6">
        <f t="shared" si="2"/>
        <v>1.0060318552991205</v>
      </c>
      <c r="E14" s="6">
        <f t="shared" si="3"/>
        <v>1.1066350408290329</v>
      </c>
      <c r="F14" s="6">
        <f t="shared" si="4"/>
        <v>1.2072382263589447</v>
      </c>
      <c r="G14" s="6">
        <f t="shared" si="5"/>
        <v>1.3078414118888568</v>
      </c>
      <c r="H14" s="6">
        <f t="shared" si="6"/>
        <v>1.4084445974187687</v>
      </c>
      <c r="I14" s="6">
        <f t="shared" si="7"/>
        <v>1.509047782948681</v>
      </c>
      <c r="J14" s="6">
        <f t="shared" si="8"/>
        <v>1.6096509684785931</v>
      </c>
      <c r="K14" s="6">
        <f t="shared" si="9"/>
        <v>1.710254154008505</v>
      </c>
      <c r="L14" s="6">
        <f t="shared" si="10"/>
        <v>1.8108573395384171</v>
      </c>
      <c r="M14" s="6">
        <f t="shared" si="11"/>
        <v>1.9114605250683292</v>
      </c>
      <c r="N14" s="6">
        <f t="shared" si="12"/>
        <v>2.0120637105982411</v>
      </c>
      <c r="O14" s="6">
        <f t="shared" si="13"/>
        <v>2.1126668961281534</v>
      </c>
      <c r="P14" s="6">
        <f t="shared" si="14"/>
        <v>2.2132700816580657</v>
      </c>
      <c r="Q14" s="6">
        <f t="shared" si="15"/>
        <v>2.3138732671879771</v>
      </c>
      <c r="R14" s="6">
        <f t="shared" si="16"/>
        <v>2.4144764527178895</v>
      </c>
      <c r="S14" s="6">
        <f t="shared" si="17"/>
        <v>2.5150796382478013</v>
      </c>
      <c r="T14" s="1"/>
      <c r="U14" s="7">
        <f t="shared" si="19"/>
        <v>4970.0215491818244</v>
      </c>
      <c r="V14" s="7">
        <f t="shared" si="20"/>
        <v>4518.2014083471122</v>
      </c>
      <c r="W14" s="7">
        <f t="shared" si="21"/>
        <v>4141.6846243181863</v>
      </c>
      <c r="X14" s="7">
        <f t="shared" si="22"/>
        <v>3823.0934993706337</v>
      </c>
      <c r="Y14" s="7">
        <f t="shared" si="23"/>
        <v>3550.0153922727318</v>
      </c>
      <c r="Z14" s="7">
        <f t="shared" si="24"/>
        <v>3313.347699454549</v>
      </c>
      <c r="AA14" s="7">
        <f t="shared" si="25"/>
        <v>3106.2634682386397</v>
      </c>
      <c r="AB14" s="7">
        <f t="shared" si="26"/>
        <v>2923.5420877540141</v>
      </c>
      <c r="AC14" s="7">
        <f t="shared" si="27"/>
        <v>2761.1230828787911</v>
      </c>
      <c r="AD14" s="7">
        <f t="shared" si="28"/>
        <v>2615.8008153588548</v>
      </c>
      <c r="AE14" s="7">
        <f t="shared" si="29"/>
        <v>2485.0107745909122</v>
      </c>
      <c r="AF14" s="7">
        <f t="shared" si="30"/>
        <v>2366.676928181821</v>
      </c>
      <c r="AG14" s="7">
        <f t="shared" si="31"/>
        <v>2259.1007041735561</v>
      </c>
      <c r="AH14" s="7">
        <f t="shared" si="32"/>
        <v>2160.8789344268803</v>
      </c>
      <c r="AI14" s="7">
        <f t="shared" si="33"/>
        <v>2070.8423121590931</v>
      </c>
      <c r="AJ14" s="7">
        <f t="shared" si="34"/>
        <v>1988.0086196727298</v>
      </c>
    </row>
    <row r="15" spans="1:36" ht="14.4" x14ac:dyDescent="0.3">
      <c r="A15" s="5">
        <v>12</v>
      </c>
      <c r="B15" s="3">
        <f t="shared" si="0"/>
        <v>0.11942892601833845</v>
      </c>
      <c r="C15" s="3">
        <f t="shared" si="1"/>
        <v>6.8427997451467197</v>
      </c>
      <c r="D15" s="6">
        <f t="shared" si="2"/>
        <v>1.0071743205076009</v>
      </c>
      <c r="E15" s="6">
        <f t="shared" si="3"/>
        <v>1.1078917525583611</v>
      </c>
      <c r="F15" s="6">
        <f t="shared" si="4"/>
        <v>1.2086091846091211</v>
      </c>
      <c r="G15" s="6">
        <f t="shared" si="5"/>
        <v>1.3093266166598814</v>
      </c>
      <c r="H15" s="6">
        <f t="shared" si="6"/>
        <v>1.4100440487106412</v>
      </c>
      <c r="I15" s="6">
        <f t="shared" si="7"/>
        <v>1.5107614807614014</v>
      </c>
      <c r="J15" s="6">
        <f t="shared" si="8"/>
        <v>1.6114789128121616</v>
      </c>
      <c r="K15" s="6">
        <f t="shared" si="9"/>
        <v>1.7121963448629216</v>
      </c>
      <c r="L15" s="6">
        <f t="shared" si="10"/>
        <v>1.8129137769136818</v>
      </c>
      <c r="M15" s="6">
        <f t="shared" si="11"/>
        <v>1.9136312089644416</v>
      </c>
      <c r="N15" s="6">
        <f t="shared" si="12"/>
        <v>2.0143486410152018</v>
      </c>
      <c r="O15" s="6">
        <f t="shared" si="13"/>
        <v>2.1150660730659623</v>
      </c>
      <c r="P15" s="6">
        <f t="shared" si="14"/>
        <v>2.2157835051167223</v>
      </c>
      <c r="Q15" s="6">
        <f t="shared" si="15"/>
        <v>2.3165009371674818</v>
      </c>
      <c r="R15" s="6">
        <f t="shared" si="16"/>
        <v>2.4172183692182423</v>
      </c>
      <c r="S15" s="6">
        <f t="shared" si="17"/>
        <v>2.5179358012690023</v>
      </c>
      <c r="T15" s="1"/>
      <c r="U15" s="7">
        <f t="shared" si="19"/>
        <v>4964.3839186448622</v>
      </c>
      <c r="V15" s="7">
        <f t="shared" si="20"/>
        <v>4513.0762896771466</v>
      </c>
      <c r="W15" s="7">
        <f t="shared" si="21"/>
        <v>4136.9865988707179</v>
      </c>
      <c r="X15" s="7">
        <f t="shared" si="22"/>
        <v>3818.756860496047</v>
      </c>
      <c r="Y15" s="7">
        <f t="shared" si="23"/>
        <v>3545.988513317759</v>
      </c>
      <c r="Z15" s="7">
        <f t="shared" si="24"/>
        <v>3309.5892790965745</v>
      </c>
      <c r="AA15" s="7">
        <f t="shared" si="25"/>
        <v>3102.7399491530387</v>
      </c>
      <c r="AB15" s="7">
        <f t="shared" si="26"/>
        <v>2920.2258344969778</v>
      </c>
      <c r="AC15" s="7">
        <f t="shared" si="27"/>
        <v>2757.9910659138118</v>
      </c>
      <c r="AD15" s="7">
        <f t="shared" si="28"/>
        <v>2612.8336413920329</v>
      </c>
      <c r="AE15" s="7">
        <f t="shared" si="29"/>
        <v>2482.1919593224311</v>
      </c>
      <c r="AF15" s="7">
        <f t="shared" si="30"/>
        <v>2363.9923422118386</v>
      </c>
      <c r="AG15" s="7">
        <f t="shared" si="31"/>
        <v>2256.5381448385733</v>
      </c>
      <c r="AH15" s="7">
        <f t="shared" si="32"/>
        <v>2158.4277907151577</v>
      </c>
      <c r="AI15" s="7">
        <f t="shared" si="33"/>
        <v>2068.4932994353589</v>
      </c>
      <c r="AJ15" s="7">
        <f t="shared" si="34"/>
        <v>1985.7535674579449</v>
      </c>
    </row>
    <row r="16" spans="1:36" ht="14.4" x14ac:dyDescent="0.3">
      <c r="A16" s="5">
        <v>13</v>
      </c>
      <c r="B16" s="3">
        <f t="shared" si="0"/>
        <v>0.12927500404814307</v>
      </c>
      <c r="C16" s="3">
        <f t="shared" si="1"/>
        <v>7.4069406319424056</v>
      </c>
      <c r="D16" s="6">
        <f t="shared" si="2"/>
        <v>1.0084146624929289</v>
      </c>
      <c r="E16" s="6">
        <f t="shared" si="3"/>
        <v>1.1092561287422218</v>
      </c>
      <c r="F16" s="6">
        <f t="shared" si="4"/>
        <v>1.2100975949915145</v>
      </c>
      <c r="G16" s="6">
        <f t="shared" si="5"/>
        <v>1.3109390612408076</v>
      </c>
      <c r="H16" s="6">
        <f t="shared" si="6"/>
        <v>1.4117805274901003</v>
      </c>
      <c r="I16" s="6">
        <f t="shared" si="7"/>
        <v>1.5126219937393932</v>
      </c>
      <c r="J16" s="6">
        <f t="shared" si="8"/>
        <v>1.6134634599886863</v>
      </c>
      <c r="K16" s="6">
        <f t="shared" si="9"/>
        <v>1.714304926237979</v>
      </c>
      <c r="L16" s="6">
        <f t="shared" si="10"/>
        <v>1.8151463924872719</v>
      </c>
      <c r="M16" s="6">
        <f t="shared" si="11"/>
        <v>1.9159878587365646</v>
      </c>
      <c r="N16" s="6">
        <f t="shared" si="12"/>
        <v>2.0168293249858578</v>
      </c>
      <c r="O16" s="6">
        <f t="shared" si="13"/>
        <v>2.1176707912351507</v>
      </c>
      <c r="P16" s="6">
        <f t="shared" si="14"/>
        <v>2.2185122574844436</v>
      </c>
      <c r="Q16" s="6">
        <f t="shared" si="15"/>
        <v>2.3193537237337361</v>
      </c>
      <c r="R16" s="6">
        <f t="shared" si="16"/>
        <v>2.420195189983029</v>
      </c>
      <c r="S16" s="6">
        <f t="shared" si="17"/>
        <v>2.5210366562323223</v>
      </c>
      <c r="T16" s="1"/>
      <c r="U16" s="7">
        <f t="shared" si="19"/>
        <v>4958.2777660524753</v>
      </c>
      <c r="V16" s="7">
        <f t="shared" si="20"/>
        <v>4507.5252418658865</v>
      </c>
      <c r="W16" s="7">
        <f t="shared" si="21"/>
        <v>4131.8981383770633</v>
      </c>
      <c r="X16" s="7">
        <f t="shared" si="22"/>
        <v>3814.0598200403651</v>
      </c>
      <c r="Y16" s="7">
        <f t="shared" si="23"/>
        <v>3541.6269757517684</v>
      </c>
      <c r="Z16" s="7">
        <f t="shared" si="24"/>
        <v>3305.5185107016505</v>
      </c>
      <c r="AA16" s="7">
        <f t="shared" si="25"/>
        <v>3098.9236037827968</v>
      </c>
      <c r="AB16" s="7">
        <f t="shared" si="26"/>
        <v>2916.6339800308679</v>
      </c>
      <c r="AC16" s="7">
        <f t="shared" si="27"/>
        <v>2754.5987589180418</v>
      </c>
      <c r="AD16" s="7">
        <f t="shared" si="28"/>
        <v>2609.6198768697241</v>
      </c>
      <c r="AE16" s="7">
        <f t="shared" si="29"/>
        <v>2479.1388830262376</v>
      </c>
      <c r="AF16" s="7">
        <f t="shared" si="30"/>
        <v>2361.0846505011787</v>
      </c>
      <c r="AG16" s="7">
        <f t="shared" si="31"/>
        <v>2253.7626209329433</v>
      </c>
      <c r="AH16" s="7">
        <f t="shared" si="32"/>
        <v>2155.7729417619462</v>
      </c>
      <c r="AI16" s="7">
        <f t="shared" si="33"/>
        <v>2065.9490691885317</v>
      </c>
      <c r="AJ16" s="7">
        <f t="shared" si="34"/>
        <v>1983.31110642099</v>
      </c>
    </row>
    <row r="17" spans="1:36" ht="14.4" x14ac:dyDescent="0.3">
      <c r="A17" s="5">
        <v>14</v>
      </c>
      <c r="B17" s="3">
        <f t="shared" si="0"/>
        <v>0.13909594148207133</v>
      </c>
      <c r="C17" s="3">
        <f t="shared" si="1"/>
        <v>7.9696410631567591</v>
      </c>
      <c r="D17" s="6">
        <f t="shared" si="2"/>
        <v>1.0097525205782287</v>
      </c>
      <c r="E17" s="6">
        <f t="shared" si="3"/>
        <v>1.1107277726360518</v>
      </c>
      <c r="F17" s="6">
        <f t="shared" si="4"/>
        <v>1.2117030246938745</v>
      </c>
      <c r="G17" s="6">
        <f t="shared" si="5"/>
        <v>1.3126782767516976</v>
      </c>
      <c r="H17" s="6">
        <f t="shared" si="6"/>
        <v>1.4136535288095202</v>
      </c>
      <c r="I17" s="6">
        <f t="shared" si="7"/>
        <v>1.5146287808673431</v>
      </c>
      <c r="J17" s="6">
        <f t="shared" si="8"/>
        <v>1.6156040329251662</v>
      </c>
      <c r="K17" s="6">
        <f t="shared" si="9"/>
        <v>1.7165792849829888</v>
      </c>
      <c r="L17" s="6">
        <f t="shared" si="10"/>
        <v>1.8175545370408119</v>
      </c>
      <c r="M17" s="6">
        <f t="shared" si="11"/>
        <v>1.9185297890986346</v>
      </c>
      <c r="N17" s="6">
        <f t="shared" si="12"/>
        <v>2.0195050411564575</v>
      </c>
      <c r="O17" s="6">
        <f t="shared" si="13"/>
        <v>2.1204802932142806</v>
      </c>
      <c r="P17" s="6">
        <f t="shared" si="14"/>
        <v>2.2214555452721036</v>
      </c>
      <c r="Q17" s="6">
        <f t="shared" si="15"/>
        <v>2.3224307973299259</v>
      </c>
      <c r="R17" s="6">
        <f t="shared" si="16"/>
        <v>2.423406049387749</v>
      </c>
      <c r="S17" s="6">
        <f t="shared" si="17"/>
        <v>2.524381301445572</v>
      </c>
      <c r="T17" s="1"/>
      <c r="U17" s="7">
        <f t="shared" si="19"/>
        <v>4951.7083622992886</v>
      </c>
      <c r="V17" s="7">
        <f t="shared" si="20"/>
        <v>4501.5530566357165</v>
      </c>
      <c r="W17" s="7">
        <f t="shared" si="21"/>
        <v>4126.4236352494072</v>
      </c>
      <c r="X17" s="7">
        <f t="shared" si="22"/>
        <v>3809.006432537914</v>
      </c>
      <c r="Y17" s="7">
        <f t="shared" si="23"/>
        <v>3536.9345444994919</v>
      </c>
      <c r="Z17" s="7">
        <f t="shared" si="24"/>
        <v>3301.1389081995258</v>
      </c>
      <c r="AA17" s="7">
        <f t="shared" si="25"/>
        <v>3094.8177264370552</v>
      </c>
      <c r="AB17" s="7">
        <f t="shared" si="26"/>
        <v>2912.7696248819348</v>
      </c>
      <c r="AC17" s="7">
        <f t="shared" si="27"/>
        <v>2750.9490901662712</v>
      </c>
      <c r="AD17" s="7">
        <f t="shared" si="28"/>
        <v>2606.1622959469942</v>
      </c>
      <c r="AE17" s="7">
        <f t="shared" si="29"/>
        <v>2475.8541811496443</v>
      </c>
      <c r="AF17" s="7">
        <f t="shared" si="30"/>
        <v>2357.956362999661</v>
      </c>
      <c r="AG17" s="7">
        <f t="shared" si="31"/>
        <v>2250.7765283178583</v>
      </c>
      <c r="AH17" s="7">
        <f t="shared" si="32"/>
        <v>2152.9166792605606</v>
      </c>
      <c r="AI17" s="7">
        <f t="shared" si="33"/>
        <v>2063.2118176247036</v>
      </c>
      <c r="AJ17" s="7">
        <f t="shared" si="34"/>
        <v>1980.6833449197154</v>
      </c>
    </row>
    <row r="18" spans="1:36" ht="14.4" x14ac:dyDescent="0.3">
      <c r="A18" s="5">
        <v>15</v>
      </c>
      <c r="B18" s="3">
        <f t="shared" si="0"/>
        <v>0.14888994760949725</v>
      </c>
      <c r="C18" s="3">
        <f t="shared" si="1"/>
        <v>8.5307984382337541</v>
      </c>
      <c r="D18" s="6">
        <f t="shared" si="2"/>
        <v>1.0111875077137529</v>
      </c>
      <c r="E18" s="6">
        <f t="shared" si="3"/>
        <v>1.1123062584851282</v>
      </c>
      <c r="F18" s="6">
        <f t="shared" si="4"/>
        <v>1.2134250092565035</v>
      </c>
      <c r="G18" s="6">
        <f t="shared" si="5"/>
        <v>1.3145437600278789</v>
      </c>
      <c r="H18" s="6">
        <f t="shared" si="6"/>
        <v>1.415662510799254</v>
      </c>
      <c r="I18" s="6">
        <f t="shared" si="7"/>
        <v>1.5167812615706293</v>
      </c>
      <c r="J18" s="6">
        <f t="shared" si="8"/>
        <v>1.6179000123420046</v>
      </c>
      <c r="K18" s="6">
        <f t="shared" si="9"/>
        <v>1.71901876311338</v>
      </c>
      <c r="L18" s="6">
        <f t="shared" si="10"/>
        <v>1.8201375138847553</v>
      </c>
      <c r="M18" s="6">
        <f t="shared" si="11"/>
        <v>1.9212562646561304</v>
      </c>
      <c r="N18" s="6">
        <f t="shared" si="12"/>
        <v>2.0223750154275058</v>
      </c>
      <c r="O18" s="6">
        <f t="shared" si="13"/>
        <v>2.1234937661988811</v>
      </c>
      <c r="P18" s="6">
        <f t="shared" si="14"/>
        <v>2.2246125169702564</v>
      </c>
      <c r="Q18" s="6">
        <f t="shared" si="15"/>
        <v>2.3257312677416313</v>
      </c>
      <c r="R18" s="6">
        <f t="shared" si="16"/>
        <v>2.4268500185130071</v>
      </c>
      <c r="S18" s="6">
        <f t="shared" si="17"/>
        <v>2.5279687692843824</v>
      </c>
      <c r="T18" s="1"/>
      <c r="U18" s="7">
        <f t="shared" si="19"/>
        <v>4944.6813393737066</v>
      </c>
      <c r="V18" s="7">
        <f t="shared" si="20"/>
        <v>4495.1648539760972</v>
      </c>
      <c r="W18" s="7">
        <f t="shared" si="21"/>
        <v>4120.5677828114221</v>
      </c>
      <c r="X18" s="7">
        <f t="shared" si="22"/>
        <v>3803.6010302874665</v>
      </c>
      <c r="Y18" s="7">
        <f t="shared" si="23"/>
        <v>3531.9152424097906</v>
      </c>
      <c r="Z18" s="7">
        <f t="shared" si="24"/>
        <v>3296.4542262491377</v>
      </c>
      <c r="AA18" s="7">
        <f t="shared" si="25"/>
        <v>3090.4258371085666</v>
      </c>
      <c r="AB18" s="7">
        <f t="shared" si="26"/>
        <v>2908.6360819845331</v>
      </c>
      <c r="AC18" s="7">
        <f t="shared" si="27"/>
        <v>2747.0451885409479</v>
      </c>
      <c r="AD18" s="7">
        <f t="shared" si="28"/>
        <v>2602.4638628282669</v>
      </c>
      <c r="AE18" s="7">
        <f t="shared" si="29"/>
        <v>2472.3406696868533</v>
      </c>
      <c r="AF18" s="7">
        <f t="shared" si="30"/>
        <v>2354.6101616065271</v>
      </c>
      <c r="AG18" s="7">
        <f t="shared" si="31"/>
        <v>2247.5824269880486</v>
      </c>
      <c r="AH18" s="7">
        <f t="shared" si="32"/>
        <v>2149.8614519016119</v>
      </c>
      <c r="AI18" s="7">
        <f t="shared" si="33"/>
        <v>2060.2838914057111</v>
      </c>
      <c r="AJ18" s="7">
        <f t="shared" si="34"/>
        <v>1977.8725357494825</v>
      </c>
    </row>
    <row r="19" spans="1:36" ht="14.4" x14ac:dyDescent="0.3">
      <c r="A19" s="5">
        <v>16</v>
      </c>
      <c r="B19" s="3">
        <f t="shared" si="0"/>
        <v>0.15865526218640141</v>
      </c>
      <c r="C19" s="3">
        <f t="shared" si="1"/>
        <v>9.090311902232056</v>
      </c>
      <c r="D19" s="6">
        <f t="shared" si="2"/>
        <v>1.0127192110229817</v>
      </c>
      <c r="E19" s="6">
        <f t="shared" si="3"/>
        <v>1.1139911321252798</v>
      </c>
      <c r="F19" s="6">
        <f t="shared" si="4"/>
        <v>1.2152630532275779</v>
      </c>
      <c r="G19" s="6">
        <f t="shared" si="5"/>
        <v>1.3165349743298762</v>
      </c>
      <c r="H19" s="6">
        <f t="shared" si="6"/>
        <v>1.4178068954321741</v>
      </c>
      <c r="I19" s="6">
        <f t="shared" si="7"/>
        <v>1.5190788165344724</v>
      </c>
      <c r="J19" s="6">
        <f t="shared" si="8"/>
        <v>1.6203507376367705</v>
      </c>
      <c r="K19" s="6">
        <f t="shared" si="9"/>
        <v>1.7216226587390686</v>
      </c>
      <c r="L19" s="6">
        <f t="shared" si="10"/>
        <v>1.8228945798413669</v>
      </c>
      <c r="M19" s="6">
        <f t="shared" si="11"/>
        <v>1.9241665009436648</v>
      </c>
      <c r="N19" s="6">
        <f t="shared" si="12"/>
        <v>2.0254384220459634</v>
      </c>
      <c r="O19" s="6">
        <f t="shared" si="13"/>
        <v>2.1267103431482615</v>
      </c>
      <c r="P19" s="6">
        <f t="shared" si="14"/>
        <v>2.2279822642505596</v>
      </c>
      <c r="Q19" s="6">
        <f t="shared" si="15"/>
        <v>2.3292541853528577</v>
      </c>
      <c r="R19" s="6">
        <f t="shared" si="16"/>
        <v>2.4305261064551558</v>
      </c>
      <c r="S19" s="6">
        <f t="shared" si="17"/>
        <v>2.5317980275574539</v>
      </c>
      <c r="T19" s="1"/>
      <c r="U19" s="7">
        <f t="shared" si="19"/>
        <v>4937.2026772843901</v>
      </c>
      <c r="V19" s="7">
        <f t="shared" si="20"/>
        <v>4488.3660702585366</v>
      </c>
      <c r="W19" s="7">
        <f t="shared" si="21"/>
        <v>4114.3355644036583</v>
      </c>
      <c r="X19" s="7">
        <f t="shared" si="22"/>
        <v>3797.8482132956842</v>
      </c>
      <c r="Y19" s="7">
        <f t="shared" si="23"/>
        <v>3526.5733409174218</v>
      </c>
      <c r="Z19" s="7">
        <f t="shared" si="24"/>
        <v>3291.4684515229269</v>
      </c>
      <c r="AA19" s="7">
        <f t="shared" si="25"/>
        <v>3085.7516733027437</v>
      </c>
      <c r="AB19" s="7">
        <f t="shared" si="26"/>
        <v>2904.236868990818</v>
      </c>
      <c r="AC19" s="7">
        <f t="shared" si="27"/>
        <v>2742.8903762691057</v>
      </c>
      <c r="AD19" s="7">
        <f t="shared" si="28"/>
        <v>2598.5277248865214</v>
      </c>
      <c r="AE19" s="7">
        <f t="shared" si="29"/>
        <v>2468.6013386421951</v>
      </c>
      <c r="AF19" s="7">
        <f t="shared" si="30"/>
        <v>2351.0488939449474</v>
      </c>
      <c r="AG19" s="7">
        <f t="shared" si="31"/>
        <v>2244.1830351292683</v>
      </c>
      <c r="AH19" s="7">
        <f t="shared" si="32"/>
        <v>2146.6098596888651</v>
      </c>
      <c r="AI19" s="7">
        <f t="shared" si="33"/>
        <v>2057.1677822018291</v>
      </c>
      <c r="AJ19" s="7">
        <f t="shared" si="34"/>
        <v>1974.881070913756</v>
      </c>
    </row>
    <row r="20" spans="1:36" ht="14.4" x14ac:dyDescent="0.3">
      <c r="A20" s="5">
        <v>17</v>
      </c>
      <c r="B20" s="3">
        <f t="shared" si="0"/>
        <v>0.16839015714752992</v>
      </c>
      <c r="C20" s="3">
        <f t="shared" si="1"/>
        <v>9.6480824439248742</v>
      </c>
      <c r="D20" s="6">
        <f t="shared" si="2"/>
        <v>1.0143471923797611</v>
      </c>
      <c r="E20" s="6">
        <f t="shared" si="3"/>
        <v>1.1157819116177372</v>
      </c>
      <c r="F20" s="6">
        <f t="shared" si="4"/>
        <v>1.2172166308557133</v>
      </c>
      <c r="G20" s="6">
        <f t="shared" si="5"/>
        <v>1.3186513500936894</v>
      </c>
      <c r="H20" s="6">
        <f t="shared" si="6"/>
        <v>1.4200860693316655</v>
      </c>
      <c r="I20" s="6">
        <f t="shared" si="7"/>
        <v>1.5215207885696416</v>
      </c>
      <c r="J20" s="6">
        <f t="shared" si="8"/>
        <v>1.6229555078076179</v>
      </c>
      <c r="K20" s="6">
        <f t="shared" si="9"/>
        <v>1.7243902270455937</v>
      </c>
      <c r="L20" s="6">
        <f t="shared" si="10"/>
        <v>1.8258249462835701</v>
      </c>
      <c r="M20" s="6">
        <f t="shared" si="11"/>
        <v>1.9272596655215459</v>
      </c>
      <c r="N20" s="6">
        <f t="shared" si="12"/>
        <v>2.0286943847595222</v>
      </c>
      <c r="O20" s="6">
        <f t="shared" si="13"/>
        <v>2.1301291039974983</v>
      </c>
      <c r="P20" s="6">
        <f t="shared" si="14"/>
        <v>2.2315638232354744</v>
      </c>
      <c r="Q20" s="6">
        <f t="shared" si="15"/>
        <v>2.3329985424734505</v>
      </c>
      <c r="R20" s="6">
        <f t="shared" si="16"/>
        <v>2.4344332617114266</v>
      </c>
      <c r="S20" s="6">
        <f t="shared" si="17"/>
        <v>2.5358679809494027</v>
      </c>
      <c r="T20" s="1"/>
      <c r="U20" s="7">
        <f t="shared" si="19"/>
        <v>4929.2786903362885</v>
      </c>
      <c r="V20" s="7">
        <f t="shared" si="20"/>
        <v>4481.162445760262</v>
      </c>
      <c r="W20" s="7">
        <f t="shared" si="21"/>
        <v>4107.7322419469074</v>
      </c>
      <c r="X20" s="7">
        <f t="shared" si="22"/>
        <v>3791.7528387202219</v>
      </c>
      <c r="Y20" s="7">
        <f t="shared" si="23"/>
        <v>3520.913350240206</v>
      </c>
      <c r="Z20" s="7">
        <f t="shared" si="24"/>
        <v>3286.1857935575258</v>
      </c>
      <c r="AA20" s="7">
        <f t="shared" si="25"/>
        <v>3080.7991814601801</v>
      </c>
      <c r="AB20" s="7">
        <f t="shared" si="26"/>
        <v>2899.5757001978168</v>
      </c>
      <c r="AC20" s="7">
        <f t="shared" si="27"/>
        <v>2738.4881612979379</v>
      </c>
      <c r="AD20" s="7">
        <f t="shared" si="28"/>
        <v>2594.357205440152</v>
      </c>
      <c r="AE20" s="7">
        <f t="shared" si="29"/>
        <v>2464.6393451681442</v>
      </c>
      <c r="AF20" s="7">
        <f t="shared" si="30"/>
        <v>2347.2755668268042</v>
      </c>
      <c r="AG20" s="7">
        <f t="shared" si="31"/>
        <v>2240.581222880131</v>
      </c>
      <c r="AH20" s="7">
        <f t="shared" si="32"/>
        <v>2143.1646479722995</v>
      </c>
      <c r="AI20" s="7">
        <f t="shared" si="33"/>
        <v>2053.8661209734537</v>
      </c>
      <c r="AJ20" s="7">
        <f t="shared" si="34"/>
        <v>1971.7114761345154</v>
      </c>
    </row>
    <row r="21" spans="1:36" ht="14.4" x14ac:dyDescent="0.3">
      <c r="A21" s="5">
        <v>18</v>
      </c>
      <c r="B21" s="3">
        <f t="shared" si="0"/>
        <v>0.17809293823119754</v>
      </c>
      <c r="C21" s="3">
        <f t="shared" si="1"/>
        <v>10.204012988894695</v>
      </c>
      <c r="D21" s="6">
        <f t="shared" si="2"/>
        <v>1.0160709890146526</v>
      </c>
      <c r="E21" s="6">
        <f t="shared" si="3"/>
        <v>1.1176780879161181</v>
      </c>
      <c r="F21" s="6">
        <f t="shared" si="4"/>
        <v>1.2192851868175831</v>
      </c>
      <c r="G21" s="6">
        <f t="shared" si="5"/>
        <v>1.3208922857190486</v>
      </c>
      <c r="H21" s="6">
        <f t="shared" si="6"/>
        <v>1.4224993846205136</v>
      </c>
      <c r="I21" s="6">
        <f t="shared" si="7"/>
        <v>1.5241064835219791</v>
      </c>
      <c r="J21" s="6">
        <f t="shared" si="8"/>
        <v>1.6257135824234443</v>
      </c>
      <c r="K21" s="6">
        <f t="shared" si="9"/>
        <v>1.7273206813249096</v>
      </c>
      <c r="L21" s="6">
        <f t="shared" si="10"/>
        <v>1.8289277802263748</v>
      </c>
      <c r="M21" s="6">
        <f t="shared" si="11"/>
        <v>1.9305348791278401</v>
      </c>
      <c r="N21" s="6">
        <f t="shared" si="12"/>
        <v>2.0321419780293053</v>
      </c>
      <c r="O21" s="6">
        <f t="shared" si="13"/>
        <v>2.1337490769307705</v>
      </c>
      <c r="P21" s="6">
        <f t="shared" si="14"/>
        <v>2.2353561758322362</v>
      </c>
      <c r="Q21" s="6">
        <f t="shared" si="15"/>
        <v>2.336963274733701</v>
      </c>
      <c r="R21" s="6">
        <f t="shared" si="16"/>
        <v>2.4385703736351663</v>
      </c>
      <c r="S21" s="6">
        <f t="shared" si="17"/>
        <v>2.5401774725366315</v>
      </c>
      <c r="T21" s="1"/>
      <c r="U21" s="7">
        <f t="shared" si="19"/>
        <v>4920.9160128160056</v>
      </c>
      <c r="V21" s="7">
        <f t="shared" si="20"/>
        <v>4473.5600116509131</v>
      </c>
      <c r="W21" s="7">
        <f t="shared" si="21"/>
        <v>4100.7633440133386</v>
      </c>
      <c r="X21" s="7">
        <f t="shared" si="22"/>
        <v>3785.3200098584653</v>
      </c>
      <c r="Y21" s="7">
        <f t="shared" si="23"/>
        <v>3514.9400091542898</v>
      </c>
      <c r="Z21" s="7">
        <f t="shared" si="24"/>
        <v>3280.6106752106703</v>
      </c>
      <c r="AA21" s="7">
        <f t="shared" si="25"/>
        <v>3075.5725080100033</v>
      </c>
      <c r="AB21" s="7">
        <f t="shared" si="26"/>
        <v>2894.6564781270622</v>
      </c>
      <c r="AC21" s="7">
        <f t="shared" si="27"/>
        <v>2733.8422293422254</v>
      </c>
      <c r="AD21" s="7">
        <f t="shared" si="28"/>
        <v>2589.9557962189501</v>
      </c>
      <c r="AE21" s="7">
        <f t="shared" si="29"/>
        <v>2460.4580064080028</v>
      </c>
      <c r="AF21" s="7">
        <f t="shared" si="30"/>
        <v>2343.293339436193</v>
      </c>
      <c r="AG21" s="7">
        <f t="shared" si="31"/>
        <v>2236.7800058254566</v>
      </c>
      <c r="AH21" s="7">
        <f t="shared" si="32"/>
        <v>2139.5287012243502</v>
      </c>
      <c r="AI21" s="7">
        <f t="shared" si="33"/>
        <v>2050.3816720066693</v>
      </c>
      <c r="AJ21" s="7">
        <f t="shared" si="34"/>
        <v>1968.3664051264022</v>
      </c>
    </row>
    <row r="22" spans="1:36" ht="14.4" x14ac:dyDescent="0.3">
      <c r="A22" s="5">
        <v>19</v>
      </c>
      <c r="B22" s="3">
        <f t="shared" si="0"/>
        <v>0.18776194651359343</v>
      </c>
      <c r="C22" s="3">
        <f t="shared" si="1"/>
        <v>10.758008487442849</v>
      </c>
      <c r="D22" s="6">
        <f t="shared" si="2"/>
        <v>1.0178901141486019</v>
      </c>
      <c r="E22" s="6">
        <f t="shared" si="3"/>
        <v>1.1196791255634619</v>
      </c>
      <c r="F22" s="6">
        <f t="shared" si="4"/>
        <v>1.221468136978322</v>
      </c>
      <c r="G22" s="6">
        <f t="shared" si="5"/>
        <v>1.3232571483931823</v>
      </c>
      <c r="H22" s="6">
        <f t="shared" si="6"/>
        <v>1.4250461598080424</v>
      </c>
      <c r="I22" s="6">
        <f t="shared" si="7"/>
        <v>1.5268351712229027</v>
      </c>
      <c r="J22" s="6">
        <f t="shared" si="8"/>
        <v>1.628624182637763</v>
      </c>
      <c r="K22" s="6">
        <f t="shared" si="9"/>
        <v>1.7304131940526231</v>
      </c>
      <c r="L22" s="6">
        <f t="shared" si="10"/>
        <v>1.8322022054674831</v>
      </c>
      <c r="M22" s="6">
        <f t="shared" si="11"/>
        <v>1.9339912168823432</v>
      </c>
      <c r="N22" s="6">
        <f t="shared" si="12"/>
        <v>2.0357802282972037</v>
      </c>
      <c r="O22" s="6">
        <f t="shared" si="13"/>
        <v>2.137569239712064</v>
      </c>
      <c r="P22" s="6">
        <f t="shared" si="14"/>
        <v>2.2393582511269239</v>
      </c>
      <c r="Q22" s="6">
        <f t="shared" si="15"/>
        <v>2.3411472625417837</v>
      </c>
      <c r="R22" s="6">
        <f t="shared" si="16"/>
        <v>2.442936273956644</v>
      </c>
      <c r="S22" s="6">
        <f t="shared" si="17"/>
        <v>2.5447252853715043</v>
      </c>
      <c r="T22" s="1"/>
      <c r="U22" s="7">
        <f t="shared" si="19"/>
        <v>4912.1215841477851</v>
      </c>
      <c r="V22" s="7">
        <f t="shared" si="20"/>
        <v>4465.5650764979873</v>
      </c>
      <c r="W22" s="7">
        <f t="shared" si="21"/>
        <v>4093.4346534564884</v>
      </c>
      <c r="X22" s="7">
        <f t="shared" si="22"/>
        <v>3778.5550647290656</v>
      </c>
      <c r="Y22" s="7">
        <f t="shared" si="23"/>
        <v>3508.6582743912754</v>
      </c>
      <c r="Z22" s="7">
        <f t="shared" si="24"/>
        <v>3274.7477227651902</v>
      </c>
      <c r="AA22" s="7">
        <f t="shared" si="25"/>
        <v>3070.0759900923658</v>
      </c>
      <c r="AB22" s="7">
        <f t="shared" si="26"/>
        <v>2889.4832847928151</v>
      </c>
      <c r="AC22" s="7">
        <f t="shared" si="27"/>
        <v>2728.9564356376586</v>
      </c>
      <c r="AD22" s="7">
        <f t="shared" si="28"/>
        <v>2585.3271495514664</v>
      </c>
      <c r="AE22" s="7">
        <f t="shared" si="29"/>
        <v>2456.0607920738926</v>
      </c>
      <c r="AF22" s="7">
        <f t="shared" si="30"/>
        <v>2339.10551626085</v>
      </c>
      <c r="AG22" s="7">
        <f t="shared" si="31"/>
        <v>2232.7825382489937</v>
      </c>
      <c r="AH22" s="7">
        <f t="shared" si="32"/>
        <v>2135.7050365859941</v>
      </c>
      <c r="AI22" s="7">
        <f t="shared" si="33"/>
        <v>2046.7173267282442</v>
      </c>
      <c r="AJ22" s="7">
        <f t="shared" si="34"/>
        <v>1964.8486336591143</v>
      </c>
    </row>
    <row r="23" spans="1:36" ht="14.4" x14ac:dyDescent="0.3">
      <c r="A23" s="5">
        <v>20</v>
      </c>
      <c r="B23" s="3">
        <f t="shared" si="0"/>
        <v>0.19739555984988078</v>
      </c>
      <c r="C23" s="3">
        <f t="shared" si="1"/>
        <v>11.309975997158769</v>
      </c>
      <c r="D23" s="6">
        <f t="shared" si="2"/>
        <v>1.0198040576519847</v>
      </c>
      <c r="E23" s="6">
        <f t="shared" si="3"/>
        <v>1.1217844634171834</v>
      </c>
      <c r="F23" s="6">
        <f t="shared" si="4"/>
        <v>1.2237648691823817</v>
      </c>
      <c r="G23" s="6">
        <f t="shared" si="5"/>
        <v>1.3257452749475802</v>
      </c>
      <c r="H23" s="6">
        <f t="shared" si="6"/>
        <v>1.4277256807127785</v>
      </c>
      <c r="I23" s="6">
        <f t="shared" si="7"/>
        <v>1.5297060864779772</v>
      </c>
      <c r="J23" s="6">
        <f t="shared" si="8"/>
        <v>1.6316864922431757</v>
      </c>
      <c r="K23" s="6">
        <f t="shared" si="9"/>
        <v>1.733666898008374</v>
      </c>
      <c r="L23" s="6">
        <f t="shared" si="10"/>
        <v>1.8356473037735725</v>
      </c>
      <c r="M23" s="6">
        <f t="shared" si="11"/>
        <v>1.9376277095387711</v>
      </c>
      <c r="N23" s="6">
        <f t="shared" si="12"/>
        <v>2.0396081153039693</v>
      </c>
      <c r="O23" s="6">
        <f t="shared" si="13"/>
        <v>2.1415885210691683</v>
      </c>
      <c r="P23" s="6">
        <f t="shared" si="14"/>
        <v>2.2435689268343668</v>
      </c>
      <c r="Q23" s="6">
        <f t="shared" si="15"/>
        <v>2.3455493325995649</v>
      </c>
      <c r="R23" s="6">
        <f t="shared" si="16"/>
        <v>2.4475297383647634</v>
      </c>
      <c r="S23" s="6">
        <f t="shared" si="17"/>
        <v>2.5495101441299619</v>
      </c>
      <c r="T23" s="1"/>
      <c r="U23" s="7">
        <f t="shared" si="19"/>
        <v>4902.9026335824656</v>
      </c>
      <c r="V23" s="7">
        <f t="shared" si="20"/>
        <v>4457.1842123476945</v>
      </c>
      <c r="W23" s="7">
        <f t="shared" si="21"/>
        <v>4085.7521946520542</v>
      </c>
      <c r="X23" s="7">
        <f t="shared" si="22"/>
        <v>3771.4635642942039</v>
      </c>
      <c r="Y23" s="7">
        <f t="shared" si="23"/>
        <v>3502.073309701761</v>
      </c>
      <c r="Z23" s="7">
        <f t="shared" si="24"/>
        <v>3268.6017557216433</v>
      </c>
      <c r="AA23" s="7">
        <f t="shared" si="25"/>
        <v>3064.3141459890403</v>
      </c>
      <c r="AB23" s="7">
        <f t="shared" si="26"/>
        <v>2884.0603726955678</v>
      </c>
      <c r="AC23" s="7">
        <f t="shared" si="27"/>
        <v>2723.8347964347026</v>
      </c>
      <c r="AD23" s="7">
        <f t="shared" si="28"/>
        <v>2580.4750703065606</v>
      </c>
      <c r="AE23" s="7">
        <f t="shared" si="29"/>
        <v>2451.4513167912328</v>
      </c>
      <c r="AF23" s="7">
        <f t="shared" si="30"/>
        <v>2334.7155398011732</v>
      </c>
      <c r="AG23" s="7">
        <f t="shared" si="31"/>
        <v>2228.5921061738472</v>
      </c>
      <c r="AH23" s="7">
        <f t="shared" si="32"/>
        <v>2131.6967972097673</v>
      </c>
      <c r="AI23" s="7">
        <f t="shared" si="33"/>
        <v>2042.8760973260271</v>
      </c>
      <c r="AJ23" s="7">
        <f t="shared" si="34"/>
        <v>1961.1610534329859</v>
      </c>
    </row>
    <row r="24" spans="1:36" ht="14.4" x14ac:dyDescent="0.3">
      <c r="A24" s="5">
        <v>21</v>
      </c>
      <c r="B24" s="3">
        <f t="shared" si="0"/>
        <v>0.20699219421982101</v>
      </c>
      <c r="C24" s="3">
        <f t="shared" si="1"/>
        <v>11.859824760018865</v>
      </c>
      <c r="D24" s="6">
        <f t="shared" si="2"/>
        <v>1.0218122867270436</v>
      </c>
      <c r="E24" s="6">
        <f t="shared" si="3"/>
        <v>1.1239935153997482</v>
      </c>
      <c r="F24" s="6">
        <f t="shared" si="4"/>
        <v>1.2261747440724524</v>
      </c>
      <c r="G24" s="6">
        <f t="shared" si="5"/>
        <v>1.3283559727451568</v>
      </c>
      <c r="H24" s="6">
        <f t="shared" si="6"/>
        <v>1.430537201417861</v>
      </c>
      <c r="I24" s="6">
        <f t="shared" si="7"/>
        <v>1.5327184300905656</v>
      </c>
      <c r="J24" s="6">
        <f t="shared" si="8"/>
        <v>1.63489965876327</v>
      </c>
      <c r="K24" s="6">
        <f t="shared" si="9"/>
        <v>1.7370808874359742</v>
      </c>
      <c r="L24" s="6">
        <f t="shared" si="10"/>
        <v>1.8392621161086786</v>
      </c>
      <c r="M24" s="6">
        <f t="shared" si="11"/>
        <v>1.941443344781383</v>
      </c>
      <c r="N24" s="6">
        <f t="shared" si="12"/>
        <v>2.0436245734540872</v>
      </c>
      <c r="O24" s="6">
        <f t="shared" si="13"/>
        <v>2.1458058021267918</v>
      </c>
      <c r="P24" s="6">
        <f t="shared" si="14"/>
        <v>2.2479870307994965</v>
      </c>
      <c r="Q24" s="6">
        <f t="shared" si="15"/>
        <v>2.3501682594722002</v>
      </c>
      <c r="R24" s="6">
        <f t="shared" si="16"/>
        <v>2.4523494881449048</v>
      </c>
      <c r="S24" s="6">
        <f t="shared" si="17"/>
        <v>2.554530716817609</v>
      </c>
      <c r="T24" s="1"/>
      <c r="U24" s="7">
        <f t="shared" si="19"/>
        <v>4893.2666644824249</v>
      </c>
      <c r="V24" s="7">
        <f t="shared" si="20"/>
        <v>4448.4242404385668</v>
      </c>
      <c r="W24" s="7">
        <f t="shared" si="21"/>
        <v>4077.7222204020204</v>
      </c>
      <c r="X24" s="7">
        <f t="shared" si="22"/>
        <v>3764.0512803710958</v>
      </c>
      <c r="Y24" s="7">
        <f t="shared" si="23"/>
        <v>3495.1904746303039</v>
      </c>
      <c r="Z24" s="7">
        <f t="shared" si="24"/>
        <v>3262.1777763216164</v>
      </c>
      <c r="AA24" s="7">
        <f t="shared" si="25"/>
        <v>3058.291665301515</v>
      </c>
      <c r="AB24" s="7">
        <f t="shared" si="26"/>
        <v>2878.392155577897</v>
      </c>
      <c r="AC24" s="7">
        <f t="shared" si="27"/>
        <v>2718.4814802680139</v>
      </c>
      <c r="AD24" s="7">
        <f t="shared" si="28"/>
        <v>2575.4035076223286</v>
      </c>
      <c r="AE24" s="7">
        <f t="shared" si="29"/>
        <v>2446.6333322412124</v>
      </c>
      <c r="AF24" s="7">
        <f t="shared" si="30"/>
        <v>2330.1269830868687</v>
      </c>
      <c r="AG24" s="7">
        <f t="shared" si="31"/>
        <v>2224.2121202192834</v>
      </c>
      <c r="AH24" s="7">
        <f t="shared" si="32"/>
        <v>2127.5072454271412</v>
      </c>
      <c r="AI24" s="7">
        <f t="shared" si="33"/>
        <v>2038.8611102010102</v>
      </c>
      <c r="AJ24" s="7">
        <f t="shared" si="34"/>
        <v>1957.3066657929701</v>
      </c>
    </row>
    <row r="25" spans="1:36" ht="14.4" x14ac:dyDescent="0.3">
      <c r="A25" s="5">
        <v>22</v>
      </c>
      <c r="B25" s="3">
        <f t="shared" si="0"/>
        <v>0.21655030497608926</v>
      </c>
      <c r="C25" s="3">
        <f t="shared" si="1"/>
        <v>12.407466273910011</v>
      </c>
      <c r="D25" s="6">
        <f t="shared" si="2"/>
        <v>1.0239142466116873</v>
      </c>
      <c r="E25" s="6">
        <f t="shared" si="3"/>
        <v>1.1263056712728561</v>
      </c>
      <c r="F25" s="6">
        <f t="shared" si="4"/>
        <v>1.2286970959340247</v>
      </c>
      <c r="G25" s="6">
        <f t="shared" si="5"/>
        <v>1.3310885205951934</v>
      </c>
      <c r="H25" s="6">
        <f t="shared" si="6"/>
        <v>1.433479945256362</v>
      </c>
      <c r="I25" s="6">
        <f t="shared" si="7"/>
        <v>1.5358713699175308</v>
      </c>
      <c r="J25" s="6">
        <f t="shared" si="8"/>
        <v>1.6382627945786996</v>
      </c>
      <c r="K25" s="6">
        <f t="shared" si="9"/>
        <v>1.7406542192398682</v>
      </c>
      <c r="L25" s="6">
        <f t="shared" si="10"/>
        <v>1.843045643901037</v>
      </c>
      <c r="M25" s="6">
        <f t="shared" si="11"/>
        <v>1.9454370685622056</v>
      </c>
      <c r="N25" s="6">
        <f t="shared" si="12"/>
        <v>2.0478284932233746</v>
      </c>
      <c r="O25" s="6">
        <f t="shared" si="13"/>
        <v>2.1502199178845434</v>
      </c>
      <c r="P25" s="6">
        <f t="shared" si="14"/>
        <v>2.2526113425457122</v>
      </c>
      <c r="Q25" s="6">
        <f t="shared" si="15"/>
        <v>2.3550027672068805</v>
      </c>
      <c r="R25" s="6">
        <f t="shared" si="16"/>
        <v>2.4573941918680493</v>
      </c>
      <c r="S25" s="6">
        <f t="shared" si="17"/>
        <v>2.5597856165292181</v>
      </c>
      <c r="T25" s="1"/>
      <c r="U25" s="7">
        <f t="shared" si="19"/>
        <v>4883.2214382658331</v>
      </c>
      <c r="V25" s="7">
        <f t="shared" si="20"/>
        <v>4439.2922166053022</v>
      </c>
      <c r="W25" s="7">
        <f t="shared" si="21"/>
        <v>4069.3511985548607</v>
      </c>
      <c r="X25" s="7">
        <f t="shared" si="22"/>
        <v>3756.3241832814097</v>
      </c>
      <c r="Y25" s="7">
        <f t="shared" si="23"/>
        <v>3488.0153130470239</v>
      </c>
      <c r="Z25" s="7">
        <f t="shared" si="24"/>
        <v>3255.4809588438889</v>
      </c>
      <c r="AA25" s="7">
        <f t="shared" si="25"/>
        <v>3052.0133989161454</v>
      </c>
      <c r="AB25" s="7">
        <f t="shared" si="26"/>
        <v>2872.4831989799018</v>
      </c>
      <c r="AC25" s="7">
        <f t="shared" si="27"/>
        <v>2712.900799036574</v>
      </c>
      <c r="AD25" s="7">
        <f t="shared" si="28"/>
        <v>2570.1165464557016</v>
      </c>
      <c r="AE25" s="7">
        <f t="shared" si="29"/>
        <v>2441.6107191329165</v>
      </c>
      <c r="AF25" s="7">
        <f t="shared" si="30"/>
        <v>2325.343542031349</v>
      </c>
      <c r="AG25" s="7">
        <f t="shared" si="31"/>
        <v>2219.6461083026511</v>
      </c>
      <c r="AH25" s="7">
        <f t="shared" si="32"/>
        <v>2123.1397557677537</v>
      </c>
      <c r="AI25" s="7">
        <f t="shared" si="33"/>
        <v>2034.6755992774304</v>
      </c>
      <c r="AJ25" s="7">
        <f t="shared" si="34"/>
        <v>1953.2885753063331</v>
      </c>
    </row>
    <row r="26" spans="1:36" ht="14.4" x14ac:dyDescent="0.3">
      <c r="A26" s="5">
        <v>23</v>
      </c>
      <c r="B26" s="3">
        <f t="shared" si="0"/>
        <v>0.22606838799388393</v>
      </c>
      <c r="C26" s="3">
        <f t="shared" si="1"/>
        <v>12.952814358497573</v>
      </c>
      <c r="D26" s="6">
        <f t="shared" si="2"/>
        <v>1.026109361302612</v>
      </c>
      <c r="E26" s="6">
        <f t="shared" si="3"/>
        <v>1.1287202974328734</v>
      </c>
      <c r="F26" s="6">
        <f t="shared" si="4"/>
        <v>1.2313312335631346</v>
      </c>
      <c r="G26" s="6">
        <f t="shared" si="5"/>
        <v>1.3339421696933957</v>
      </c>
      <c r="H26" s="6">
        <f t="shared" si="6"/>
        <v>1.4365531058236569</v>
      </c>
      <c r="I26" s="6">
        <f t="shared" si="7"/>
        <v>1.5391640419539181</v>
      </c>
      <c r="J26" s="6">
        <f t="shared" si="8"/>
        <v>1.6417749780841795</v>
      </c>
      <c r="K26" s="6">
        <f t="shared" si="9"/>
        <v>1.7443859142144404</v>
      </c>
      <c r="L26" s="6">
        <f t="shared" si="10"/>
        <v>1.8469968503447018</v>
      </c>
      <c r="M26" s="6">
        <f t="shared" si="11"/>
        <v>1.9496077864749628</v>
      </c>
      <c r="N26" s="6">
        <f t="shared" si="12"/>
        <v>2.052218722605224</v>
      </c>
      <c r="O26" s="6">
        <f t="shared" si="13"/>
        <v>2.1548296587354856</v>
      </c>
      <c r="P26" s="6">
        <f t="shared" si="14"/>
        <v>2.2574405948657468</v>
      </c>
      <c r="Q26" s="6">
        <f t="shared" si="15"/>
        <v>2.3600515309960075</v>
      </c>
      <c r="R26" s="6">
        <f t="shared" si="16"/>
        <v>2.4626624671262691</v>
      </c>
      <c r="S26" s="6">
        <f t="shared" si="17"/>
        <v>2.5652734032565303</v>
      </c>
      <c r="T26" s="1"/>
      <c r="U26" s="7">
        <f t="shared" si="19"/>
        <v>4872.7749580733434</v>
      </c>
      <c r="V26" s="7">
        <f t="shared" si="20"/>
        <v>4429.795416430311</v>
      </c>
      <c r="W26" s="7">
        <f t="shared" si="21"/>
        <v>4060.645798394452</v>
      </c>
      <c r="X26" s="7">
        <f t="shared" si="22"/>
        <v>3748.2884292871868</v>
      </c>
      <c r="Y26" s="7">
        <f t="shared" si="23"/>
        <v>3480.5535414809592</v>
      </c>
      <c r="Z26" s="7">
        <f t="shared" si="24"/>
        <v>3248.5166387155618</v>
      </c>
      <c r="AA26" s="7">
        <f t="shared" si="25"/>
        <v>3045.4843487958387</v>
      </c>
      <c r="AB26" s="7">
        <f t="shared" si="26"/>
        <v>2866.3382106313784</v>
      </c>
      <c r="AC26" s="7">
        <f t="shared" si="27"/>
        <v>2707.0971989296345</v>
      </c>
      <c r="AD26" s="7">
        <f t="shared" si="28"/>
        <v>2564.6183989859701</v>
      </c>
      <c r="AE26" s="7">
        <f t="shared" si="29"/>
        <v>2436.3874790366717</v>
      </c>
      <c r="AF26" s="7">
        <f t="shared" si="30"/>
        <v>2320.3690276539724</v>
      </c>
      <c r="AG26" s="7">
        <f t="shared" si="31"/>
        <v>2214.8977082151555</v>
      </c>
      <c r="AH26" s="7">
        <f t="shared" si="32"/>
        <v>2118.5978078579751</v>
      </c>
      <c r="AI26" s="7">
        <f t="shared" si="33"/>
        <v>2030.322899197226</v>
      </c>
      <c r="AJ26" s="7">
        <f t="shared" si="34"/>
        <v>1949.1099832293369</v>
      </c>
    </row>
    <row r="27" spans="1:36" ht="14.4" x14ac:dyDescent="0.3">
      <c r="A27" s="5">
        <v>24</v>
      </c>
      <c r="B27" s="3">
        <f t="shared" si="0"/>
        <v>0.23554498072086333</v>
      </c>
      <c r="C27" s="3">
        <f t="shared" si="1"/>
        <v>13.495785215382584</v>
      </c>
      <c r="D27" s="6">
        <f t="shared" si="2"/>
        <v>1.0283970342956845</v>
      </c>
      <c r="E27" s="6">
        <f t="shared" si="3"/>
        <v>1.1312367377252532</v>
      </c>
      <c r="F27" s="6">
        <f t="shared" si="4"/>
        <v>1.2340764411548215</v>
      </c>
      <c r="G27" s="6">
        <f t="shared" si="5"/>
        <v>1.33691614458439</v>
      </c>
      <c r="H27" s="6">
        <f t="shared" si="6"/>
        <v>1.4397558480139583</v>
      </c>
      <c r="I27" s="6">
        <f t="shared" si="7"/>
        <v>1.5425955514435268</v>
      </c>
      <c r="J27" s="6">
        <f t="shared" si="8"/>
        <v>1.6454352548730955</v>
      </c>
      <c r="K27" s="6">
        <f t="shared" si="9"/>
        <v>1.7482749583026638</v>
      </c>
      <c r="L27" s="6">
        <f t="shared" si="10"/>
        <v>1.8511146617322323</v>
      </c>
      <c r="M27" s="6">
        <f t="shared" si="11"/>
        <v>1.9539543651618005</v>
      </c>
      <c r="N27" s="6">
        <f t="shared" si="12"/>
        <v>2.056794068591369</v>
      </c>
      <c r="O27" s="6">
        <f t="shared" si="13"/>
        <v>2.1596337720209378</v>
      </c>
      <c r="P27" s="6">
        <f t="shared" si="14"/>
        <v>2.2624734754505065</v>
      </c>
      <c r="Q27" s="6">
        <f t="shared" si="15"/>
        <v>2.3653131788800743</v>
      </c>
      <c r="R27" s="6">
        <f t="shared" si="16"/>
        <v>2.468152882309643</v>
      </c>
      <c r="S27" s="6">
        <f t="shared" si="17"/>
        <v>2.5709925857392113</v>
      </c>
      <c r="T27" s="1"/>
      <c r="U27" s="7">
        <f t="shared" si="19"/>
        <v>4861.9354522199064</v>
      </c>
      <c r="V27" s="7">
        <f t="shared" si="20"/>
        <v>4419.9413201999141</v>
      </c>
      <c r="W27" s="7">
        <f t="shared" si="21"/>
        <v>4051.612876849922</v>
      </c>
      <c r="X27" s="7">
        <f t="shared" si="22"/>
        <v>3739.9503478614665</v>
      </c>
      <c r="Y27" s="7">
        <f t="shared" si="23"/>
        <v>3472.8110372999336</v>
      </c>
      <c r="Z27" s="7">
        <f t="shared" si="24"/>
        <v>3241.2903014799381</v>
      </c>
      <c r="AA27" s="7">
        <f t="shared" si="25"/>
        <v>3038.7096576374415</v>
      </c>
      <c r="AB27" s="7">
        <f t="shared" si="26"/>
        <v>2859.9620307175919</v>
      </c>
      <c r="AC27" s="7">
        <f t="shared" si="27"/>
        <v>2701.0752512332815</v>
      </c>
      <c r="AD27" s="7">
        <f t="shared" si="28"/>
        <v>2558.9133959052142</v>
      </c>
      <c r="AE27" s="7">
        <f t="shared" si="29"/>
        <v>2430.9677261099532</v>
      </c>
      <c r="AF27" s="7">
        <f t="shared" si="30"/>
        <v>2315.2073581999553</v>
      </c>
      <c r="AG27" s="7">
        <f t="shared" si="31"/>
        <v>2209.9706600999571</v>
      </c>
      <c r="AH27" s="7">
        <f t="shared" si="32"/>
        <v>2113.8849792260467</v>
      </c>
      <c r="AI27" s="7">
        <f t="shared" si="33"/>
        <v>2025.806438424961</v>
      </c>
      <c r="AJ27" s="7">
        <f t="shared" si="34"/>
        <v>1944.7741808879628</v>
      </c>
    </row>
    <row r="28" spans="1:36" ht="14.4" x14ac:dyDescent="0.3">
      <c r="A28" s="5">
        <v>25</v>
      </c>
      <c r="B28" s="3">
        <f t="shared" si="0"/>
        <v>0.24497866312686414</v>
      </c>
      <c r="C28" s="3">
        <f t="shared" si="1"/>
        <v>14.036297482516808</v>
      </c>
      <c r="D28" s="6">
        <f t="shared" si="2"/>
        <v>1.0307766493415209</v>
      </c>
      <c r="E28" s="6">
        <f t="shared" si="3"/>
        <v>1.1338543142756732</v>
      </c>
      <c r="F28" s="6">
        <f t="shared" si="4"/>
        <v>1.2369319792098252</v>
      </c>
      <c r="G28" s="6">
        <f t="shared" si="5"/>
        <v>1.3400096441439773</v>
      </c>
      <c r="H28" s="6">
        <f t="shared" si="6"/>
        <v>1.4430873090781293</v>
      </c>
      <c r="I28" s="6">
        <f t="shared" si="7"/>
        <v>1.5461649740122816</v>
      </c>
      <c r="J28" s="6">
        <f t="shared" si="8"/>
        <v>1.6492426389464336</v>
      </c>
      <c r="K28" s="6">
        <f t="shared" si="9"/>
        <v>1.7523203038805857</v>
      </c>
      <c r="L28" s="6">
        <f t="shared" si="10"/>
        <v>1.8553979688147377</v>
      </c>
      <c r="M28" s="6">
        <f t="shared" si="11"/>
        <v>1.9584756337488898</v>
      </c>
      <c r="N28" s="6">
        <f t="shared" si="12"/>
        <v>2.0615532986830418</v>
      </c>
      <c r="O28" s="6">
        <f t="shared" si="13"/>
        <v>2.1646309636171943</v>
      </c>
      <c r="P28" s="6">
        <f t="shared" si="14"/>
        <v>2.2677086285513464</v>
      </c>
      <c r="Q28" s="6">
        <f t="shared" si="15"/>
        <v>2.370786293485498</v>
      </c>
      <c r="R28" s="6">
        <f t="shared" si="16"/>
        <v>2.4738639584196505</v>
      </c>
      <c r="S28" s="6">
        <f t="shared" si="17"/>
        <v>2.5769416233538025</v>
      </c>
      <c r="T28" s="1"/>
      <c r="U28" s="7">
        <f t="shared" si="19"/>
        <v>4850.7113574934901</v>
      </c>
      <c r="V28" s="7">
        <f t="shared" si="20"/>
        <v>4409.7375977213542</v>
      </c>
      <c r="W28" s="7">
        <f t="shared" si="21"/>
        <v>4042.2594645779077</v>
      </c>
      <c r="X28" s="7">
        <f t="shared" si="22"/>
        <v>3731.3164288411458</v>
      </c>
      <c r="Y28" s="7">
        <f t="shared" si="23"/>
        <v>3464.7938267810641</v>
      </c>
      <c r="Z28" s="7">
        <f t="shared" si="24"/>
        <v>3233.8075716623262</v>
      </c>
      <c r="AA28" s="7">
        <f t="shared" si="25"/>
        <v>3031.6945984334311</v>
      </c>
      <c r="AB28" s="7">
        <f t="shared" si="26"/>
        <v>2853.3596220549939</v>
      </c>
      <c r="AC28" s="7">
        <f t="shared" si="27"/>
        <v>2694.8396430519388</v>
      </c>
      <c r="AD28" s="7">
        <f t="shared" si="28"/>
        <v>2553.0059776281528</v>
      </c>
      <c r="AE28" s="7">
        <f t="shared" si="29"/>
        <v>2425.3556787467451</v>
      </c>
      <c r="AF28" s="7">
        <f t="shared" si="30"/>
        <v>2309.8625511873756</v>
      </c>
      <c r="AG28" s="7">
        <f t="shared" si="31"/>
        <v>2204.8687988606771</v>
      </c>
      <c r="AH28" s="7">
        <f t="shared" si="32"/>
        <v>2109.0049380406481</v>
      </c>
      <c r="AI28" s="7">
        <f t="shared" si="33"/>
        <v>2021.1297322889538</v>
      </c>
      <c r="AJ28" s="7">
        <f t="shared" si="34"/>
        <v>1940.2845429973959</v>
      </c>
    </row>
    <row r="29" spans="1:36" ht="14.4" x14ac:dyDescent="0.3">
      <c r="A29" s="5">
        <v>26</v>
      </c>
      <c r="B29" s="3">
        <f t="shared" si="0"/>
        <v>0.25436805855326594</v>
      </c>
      <c r="C29" s="3">
        <f t="shared" si="1"/>
        <v>14.574272282867925</v>
      </c>
      <c r="D29" s="6">
        <f t="shared" si="2"/>
        <v>1.0332475712142051</v>
      </c>
      <c r="E29" s="6">
        <f t="shared" si="3"/>
        <v>1.1365723283356257</v>
      </c>
      <c r="F29" s="6">
        <f t="shared" si="4"/>
        <v>1.2398970854570461</v>
      </c>
      <c r="G29" s="6">
        <f t="shared" si="5"/>
        <v>1.3432218425784668</v>
      </c>
      <c r="H29" s="6">
        <f t="shared" si="6"/>
        <v>1.446546599699887</v>
      </c>
      <c r="I29" s="6">
        <f t="shared" si="7"/>
        <v>1.5498713568213076</v>
      </c>
      <c r="J29" s="6">
        <f t="shared" si="8"/>
        <v>1.6531961139427283</v>
      </c>
      <c r="K29" s="6">
        <f t="shared" si="9"/>
        <v>1.7565208710641487</v>
      </c>
      <c r="L29" s="6">
        <f t="shared" si="10"/>
        <v>1.8598456281855693</v>
      </c>
      <c r="M29" s="6">
        <f t="shared" si="11"/>
        <v>1.9631703853069895</v>
      </c>
      <c r="N29" s="6">
        <f t="shared" si="12"/>
        <v>2.0664951424284101</v>
      </c>
      <c r="O29" s="6">
        <f t="shared" si="13"/>
        <v>2.169819899549831</v>
      </c>
      <c r="P29" s="6">
        <f t="shared" si="14"/>
        <v>2.2731446566712514</v>
      </c>
      <c r="Q29" s="6">
        <f t="shared" si="15"/>
        <v>2.3764694137926714</v>
      </c>
      <c r="R29" s="6">
        <f t="shared" si="16"/>
        <v>2.4797941709140923</v>
      </c>
      <c r="S29" s="6">
        <f t="shared" si="17"/>
        <v>2.5831189280355127</v>
      </c>
      <c r="T29" s="1"/>
      <c r="U29" s="7">
        <f t="shared" si="19"/>
        <v>4839.1113023612788</v>
      </c>
      <c r="V29" s="7">
        <f t="shared" si="20"/>
        <v>4399.1920930557071</v>
      </c>
      <c r="W29" s="7">
        <f t="shared" si="21"/>
        <v>4032.5927519677321</v>
      </c>
      <c r="X29" s="7">
        <f t="shared" si="22"/>
        <v>3722.3933095086754</v>
      </c>
      <c r="Y29" s="7">
        <f t="shared" si="23"/>
        <v>3456.5080731151993</v>
      </c>
      <c r="Z29" s="7">
        <f t="shared" si="24"/>
        <v>3226.0742015741857</v>
      </c>
      <c r="AA29" s="7">
        <f t="shared" si="25"/>
        <v>3024.4445639757992</v>
      </c>
      <c r="AB29" s="7">
        <f t="shared" si="26"/>
        <v>2846.536060212517</v>
      </c>
      <c r="AC29" s="7">
        <f t="shared" si="27"/>
        <v>2688.3951679784877</v>
      </c>
      <c r="AD29" s="7">
        <f t="shared" si="28"/>
        <v>2546.900685453305</v>
      </c>
      <c r="AE29" s="7">
        <f t="shared" si="29"/>
        <v>2419.5556511806394</v>
      </c>
      <c r="AF29" s="7">
        <f t="shared" si="30"/>
        <v>2304.3387154101324</v>
      </c>
      <c r="AG29" s="7">
        <f t="shared" si="31"/>
        <v>2199.5960465278536</v>
      </c>
      <c r="AH29" s="7">
        <f t="shared" si="32"/>
        <v>2103.9614358092517</v>
      </c>
      <c r="AI29" s="7">
        <f t="shared" si="33"/>
        <v>2016.296375983866</v>
      </c>
      <c r="AJ29" s="7">
        <f t="shared" si="34"/>
        <v>1935.6445209445114</v>
      </c>
    </row>
    <row r="30" spans="1:36" ht="14.4" x14ac:dyDescent="0.3">
      <c r="A30" s="5">
        <v>27</v>
      </c>
      <c r="B30" s="3">
        <f t="shared" si="0"/>
        <v>0.26371183446226615</v>
      </c>
      <c r="C30" s="3">
        <f t="shared" si="1"/>
        <v>15.10963326735</v>
      </c>
      <c r="D30" s="6">
        <f t="shared" si="2"/>
        <v>1.0358091464911037</v>
      </c>
      <c r="E30" s="6">
        <f t="shared" si="3"/>
        <v>1.1393900611402139</v>
      </c>
      <c r="F30" s="6">
        <f t="shared" si="4"/>
        <v>1.2429709757893241</v>
      </c>
      <c r="G30" s="6">
        <f t="shared" si="5"/>
        <v>1.3465518904384346</v>
      </c>
      <c r="H30" s="6">
        <f t="shared" si="6"/>
        <v>1.4501328050875448</v>
      </c>
      <c r="I30" s="6">
        <f t="shared" si="7"/>
        <v>1.5537137197366553</v>
      </c>
      <c r="J30" s="6">
        <f t="shared" si="8"/>
        <v>1.6572946343857657</v>
      </c>
      <c r="K30" s="6">
        <f t="shared" si="9"/>
        <v>1.760875549034876</v>
      </c>
      <c r="L30" s="6">
        <f t="shared" si="10"/>
        <v>1.8644564636839864</v>
      </c>
      <c r="M30" s="6">
        <f t="shared" si="11"/>
        <v>1.9680373783330967</v>
      </c>
      <c r="N30" s="6">
        <f t="shared" si="12"/>
        <v>2.0716182929822073</v>
      </c>
      <c r="O30" s="6">
        <f t="shared" si="13"/>
        <v>2.1751992076313176</v>
      </c>
      <c r="P30" s="6">
        <f t="shared" si="14"/>
        <v>2.2787801222804278</v>
      </c>
      <c r="Q30" s="6">
        <f t="shared" si="15"/>
        <v>2.382361036929538</v>
      </c>
      <c r="R30" s="6">
        <f t="shared" si="16"/>
        <v>2.4859419515786483</v>
      </c>
      <c r="S30" s="6">
        <f t="shared" si="17"/>
        <v>2.589522866227759</v>
      </c>
      <c r="T30" s="1"/>
      <c r="U30" s="7">
        <f t="shared" si="19"/>
        <v>4827.1440901424248</v>
      </c>
      <c r="V30" s="7">
        <f t="shared" si="20"/>
        <v>4388.312809220386</v>
      </c>
      <c r="W30" s="7">
        <f t="shared" si="21"/>
        <v>4022.620075118688</v>
      </c>
      <c r="X30" s="7">
        <f t="shared" si="22"/>
        <v>3713.1877616480192</v>
      </c>
      <c r="Y30" s="7">
        <f t="shared" si="23"/>
        <v>3447.9600643874469</v>
      </c>
      <c r="Z30" s="7">
        <f t="shared" si="24"/>
        <v>3218.0960600949502</v>
      </c>
      <c r="AA30" s="7">
        <f t="shared" si="25"/>
        <v>3016.9650563390155</v>
      </c>
      <c r="AB30" s="7">
        <f t="shared" si="26"/>
        <v>2839.4965236131911</v>
      </c>
      <c r="AC30" s="7">
        <f t="shared" si="27"/>
        <v>2681.7467167457917</v>
      </c>
      <c r="AD30" s="7">
        <f t="shared" si="28"/>
        <v>2540.6021527065395</v>
      </c>
      <c r="AE30" s="7">
        <f t="shared" si="29"/>
        <v>2413.5720450712124</v>
      </c>
      <c r="AF30" s="7">
        <f t="shared" si="30"/>
        <v>2298.6400429249643</v>
      </c>
      <c r="AG30" s="7">
        <f t="shared" si="31"/>
        <v>2194.156404610193</v>
      </c>
      <c r="AH30" s="7">
        <f t="shared" si="32"/>
        <v>2098.7583000619243</v>
      </c>
      <c r="AI30" s="7">
        <f t="shared" si="33"/>
        <v>2011.310037559344</v>
      </c>
      <c r="AJ30" s="7">
        <f t="shared" si="34"/>
        <v>1930.85763605697</v>
      </c>
    </row>
    <row r="31" spans="1:36" ht="14.4" x14ac:dyDescent="0.3">
      <c r="A31" s="5">
        <v>28</v>
      </c>
      <c r="B31" s="3">
        <f t="shared" si="0"/>
        <v>0.2730087030867106</v>
      </c>
      <c r="C31" s="3">
        <f t="shared" si="1"/>
        <v>15.64230665205617</v>
      </c>
      <c r="D31" s="6">
        <f t="shared" si="2"/>
        <v>1.0384607043417551</v>
      </c>
      <c r="E31" s="6">
        <f t="shared" si="3"/>
        <v>1.1423067747759308</v>
      </c>
      <c r="F31" s="6">
        <f t="shared" si="4"/>
        <v>1.2461528452101061</v>
      </c>
      <c r="G31" s="6">
        <f t="shared" si="5"/>
        <v>1.3499989156442818</v>
      </c>
      <c r="H31" s="6">
        <f t="shared" si="6"/>
        <v>1.4538449860784572</v>
      </c>
      <c r="I31" s="6">
        <f t="shared" si="7"/>
        <v>1.5576910565126327</v>
      </c>
      <c r="J31" s="6">
        <f t="shared" si="8"/>
        <v>1.6615371269468084</v>
      </c>
      <c r="K31" s="6">
        <f t="shared" si="9"/>
        <v>1.7653831973809837</v>
      </c>
      <c r="L31" s="6">
        <f t="shared" si="10"/>
        <v>1.8692292678151594</v>
      </c>
      <c r="M31" s="6">
        <f t="shared" si="11"/>
        <v>1.9730753382493347</v>
      </c>
      <c r="N31" s="6">
        <f t="shared" si="12"/>
        <v>2.0769214086835102</v>
      </c>
      <c r="O31" s="6">
        <f t="shared" si="13"/>
        <v>2.1807674791176859</v>
      </c>
      <c r="P31" s="6">
        <f t="shared" si="14"/>
        <v>2.2846135495518616</v>
      </c>
      <c r="Q31" s="6">
        <f t="shared" si="15"/>
        <v>2.3884596199860368</v>
      </c>
      <c r="R31" s="6">
        <f t="shared" si="16"/>
        <v>2.4923056904202121</v>
      </c>
      <c r="S31" s="6">
        <f t="shared" si="17"/>
        <v>2.5961517608543878</v>
      </c>
      <c r="T31" s="1"/>
      <c r="U31" s="7">
        <f t="shared" si="19"/>
        <v>4814.8186822045709</v>
      </c>
      <c r="V31" s="7">
        <f t="shared" si="20"/>
        <v>4377.1078929132455</v>
      </c>
      <c r="W31" s="7">
        <f t="shared" si="21"/>
        <v>4012.3489018371429</v>
      </c>
      <c r="X31" s="7">
        <f t="shared" si="22"/>
        <v>3703.7066786189007</v>
      </c>
      <c r="Y31" s="7">
        <f t="shared" si="23"/>
        <v>3439.1562015746936</v>
      </c>
      <c r="Z31" s="7">
        <f t="shared" si="24"/>
        <v>3209.8791214697139</v>
      </c>
      <c r="AA31" s="7">
        <f t="shared" si="25"/>
        <v>3009.2616763778565</v>
      </c>
      <c r="AB31" s="7">
        <f t="shared" si="26"/>
        <v>2832.2462836497475</v>
      </c>
      <c r="AC31" s="7">
        <f t="shared" si="27"/>
        <v>2674.8992678914278</v>
      </c>
      <c r="AD31" s="7">
        <f t="shared" si="28"/>
        <v>2534.1150958971425</v>
      </c>
      <c r="AE31" s="7">
        <f t="shared" si="29"/>
        <v>2407.4093411022855</v>
      </c>
      <c r="AF31" s="7">
        <f t="shared" si="30"/>
        <v>2292.7708010497954</v>
      </c>
      <c r="AG31" s="7">
        <f t="shared" si="31"/>
        <v>2188.5539464566227</v>
      </c>
      <c r="AH31" s="7">
        <f t="shared" si="32"/>
        <v>2093.3994270454655</v>
      </c>
      <c r="AI31" s="7">
        <f t="shared" si="33"/>
        <v>2006.1744509185714</v>
      </c>
      <c r="AJ31" s="7">
        <f t="shared" si="34"/>
        <v>1925.9274728818284</v>
      </c>
    </row>
    <row r="32" spans="1:36" ht="14.4" x14ac:dyDescent="0.3">
      <c r="A32" s="5">
        <v>29</v>
      </c>
      <c r="B32" s="3">
        <f t="shared" si="0"/>
        <v>0.28225742198149112</v>
      </c>
      <c r="C32" s="3">
        <f t="shared" si="1"/>
        <v>16.172221249851514</v>
      </c>
      <c r="D32" s="6">
        <f t="shared" si="2"/>
        <v>1.0412015573238482</v>
      </c>
      <c r="E32" s="6">
        <f t="shared" si="3"/>
        <v>1.145321713056233</v>
      </c>
      <c r="F32" s="6">
        <f t="shared" si="4"/>
        <v>1.2494418687886177</v>
      </c>
      <c r="G32" s="6">
        <f t="shared" si="5"/>
        <v>1.3535620245210027</v>
      </c>
      <c r="H32" s="6">
        <f t="shared" si="6"/>
        <v>1.4576821802533872</v>
      </c>
      <c r="I32" s="6">
        <f t="shared" si="7"/>
        <v>1.5618023359857722</v>
      </c>
      <c r="J32" s="6">
        <f t="shared" si="8"/>
        <v>1.6659224917181572</v>
      </c>
      <c r="K32" s="6">
        <f t="shared" si="9"/>
        <v>1.7700426474505417</v>
      </c>
      <c r="L32" s="6">
        <f t="shared" si="10"/>
        <v>1.8741628031829267</v>
      </c>
      <c r="M32" s="6">
        <f t="shared" si="11"/>
        <v>1.9782829589153115</v>
      </c>
      <c r="N32" s="6">
        <f t="shared" si="12"/>
        <v>2.0824031146476965</v>
      </c>
      <c r="O32" s="6">
        <f t="shared" si="13"/>
        <v>2.1865232703800812</v>
      </c>
      <c r="P32" s="6">
        <f t="shared" si="14"/>
        <v>2.290643426112466</v>
      </c>
      <c r="Q32" s="6">
        <f t="shared" si="15"/>
        <v>2.3947635818448507</v>
      </c>
      <c r="R32" s="6">
        <f t="shared" si="16"/>
        <v>2.4988837375772355</v>
      </c>
      <c r="S32" s="6">
        <f t="shared" si="17"/>
        <v>2.6030038933096202</v>
      </c>
      <c r="T32" s="1"/>
      <c r="U32" s="7">
        <f t="shared" si="19"/>
        <v>4802.144181239285</v>
      </c>
      <c r="V32" s="7">
        <f t="shared" si="20"/>
        <v>4365.5856193084419</v>
      </c>
      <c r="W32" s="7">
        <f t="shared" si="21"/>
        <v>4001.7868176994048</v>
      </c>
      <c r="X32" s="7">
        <f t="shared" si="22"/>
        <v>3693.9570624917578</v>
      </c>
      <c r="Y32" s="7">
        <f t="shared" si="23"/>
        <v>3430.1029865994901</v>
      </c>
      <c r="Z32" s="7">
        <f t="shared" si="24"/>
        <v>3201.4294541595236</v>
      </c>
      <c r="AA32" s="7">
        <f t="shared" si="25"/>
        <v>3001.3401132745535</v>
      </c>
      <c r="AB32" s="7">
        <f t="shared" si="26"/>
        <v>2824.7906948466389</v>
      </c>
      <c r="AC32" s="7">
        <f t="shared" si="27"/>
        <v>2667.85787846627</v>
      </c>
      <c r="AD32" s="7">
        <f t="shared" si="28"/>
        <v>2527.4443059154137</v>
      </c>
      <c r="AE32" s="7">
        <f t="shared" si="29"/>
        <v>2401.0720906196425</v>
      </c>
      <c r="AF32" s="7">
        <f t="shared" si="30"/>
        <v>2286.7353243996599</v>
      </c>
      <c r="AG32" s="7">
        <f t="shared" si="31"/>
        <v>2182.7928096542209</v>
      </c>
      <c r="AH32" s="7">
        <f t="shared" si="32"/>
        <v>2087.8887744518634</v>
      </c>
      <c r="AI32" s="7">
        <f t="shared" si="33"/>
        <v>2000.8934088497024</v>
      </c>
      <c r="AJ32" s="7">
        <f t="shared" si="34"/>
        <v>1920.8576724957145</v>
      </c>
    </row>
    <row r="33" spans="1:36" ht="14.4" x14ac:dyDescent="0.3">
      <c r="A33" s="5">
        <v>30</v>
      </c>
      <c r="B33" s="3">
        <f t="shared" si="0"/>
        <v>0.2914567944778671</v>
      </c>
      <c r="C33" s="3">
        <f t="shared" si="1"/>
        <v>16.699308496403873</v>
      </c>
      <c r="D33" s="6">
        <f t="shared" si="2"/>
        <v>1.0440310021843329</v>
      </c>
      <c r="E33" s="6">
        <f t="shared" si="3"/>
        <v>1.1484341024027662</v>
      </c>
      <c r="F33" s="6">
        <f t="shared" si="4"/>
        <v>1.2528372026211994</v>
      </c>
      <c r="G33" s="6">
        <f t="shared" si="5"/>
        <v>1.3572403028396329</v>
      </c>
      <c r="H33" s="6">
        <f t="shared" si="6"/>
        <v>1.4616434030580661</v>
      </c>
      <c r="I33" s="6">
        <f t="shared" si="7"/>
        <v>1.5660465032764994</v>
      </c>
      <c r="J33" s="6">
        <f t="shared" si="8"/>
        <v>1.6704496034949328</v>
      </c>
      <c r="K33" s="6">
        <f t="shared" si="9"/>
        <v>1.7748527037133659</v>
      </c>
      <c r="L33" s="6">
        <f t="shared" si="10"/>
        <v>1.8792558039317993</v>
      </c>
      <c r="M33" s="6">
        <f t="shared" si="11"/>
        <v>1.9836589041502324</v>
      </c>
      <c r="N33" s="6">
        <f t="shared" si="12"/>
        <v>2.0880620043686657</v>
      </c>
      <c r="O33" s="6">
        <f t="shared" si="13"/>
        <v>2.1924651045870993</v>
      </c>
      <c r="P33" s="6">
        <f t="shared" si="14"/>
        <v>2.2968682048055324</v>
      </c>
      <c r="Q33" s="6">
        <f t="shared" si="15"/>
        <v>2.4012713050239656</v>
      </c>
      <c r="R33" s="6">
        <f t="shared" si="16"/>
        <v>2.5056744052423987</v>
      </c>
      <c r="S33" s="6">
        <f t="shared" si="17"/>
        <v>2.6100775054608323</v>
      </c>
      <c r="T33" s="1"/>
      <c r="U33" s="7">
        <f t="shared" si="19"/>
        <v>4789.1298146692452</v>
      </c>
      <c r="V33" s="7">
        <f t="shared" si="20"/>
        <v>4353.7543769720405</v>
      </c>
      <c r="W33" s="7">
        <f t="shared" si="21"/>
        <v>3990.9415122243709</v>
      </c>
      <c r="X33" s="7">
        <f t="shared" si="22"/>
        <v>3683.9460112840338</v>
      </c>
      <c r="Y33" s="7">
        <f t="shared" si="23"/>
        <v>3420.8070104780318</v>
      </c>
      <c r="Z33" s="7">
        <f t="shared" si="24"/>
        <v>3192.7532097794965</v>
      </c>
      <c r="AA33" s="7">
        <f t="shared" si="25"/>
        <v>2993.2061341682779</v>
      </c>
      <c r="AB33" s="7">
        <f t="shared" si="26"/>
        <v>2817.1351850995557</v>
      </c>
      <c r="AC33" s="7">
        <f t="shared" si="27"/>
        <v>2660.6276748162468</v>
      </c>
      <c r="AD33" s="7">
        <f t="shared" si="28"/>
        <v>2520.5946392996025</v>
      </c>
      <c r="AE33" s="7">
        <f t="shared" si="29"/>
        <v>2394.5649073346226</v>
      </c>
      <c r="AF33" s="7">
        <f t="shared" si="30"/>
        <v>2280.5380069853545</v>
      </c>
      <c r="AG33" s="7">
        <f t="shared" si="31"/>
        <v>2176.8771884860203</v>
      </c>
      <c r="AH33" s="7">
        <f t="shared" si="32"/>
        <v>2082.2303542040195</v>
      </c>
      <c r="AI33" s="7">
        <f t="shared" si="33"/>
        <v>1995.4707561121854</v>
      </c>
      <c r="AJ33" s="7">
        <f t="shared" si="34"/>
        <v>1915.6519258676979</v>
      </c>
    </row>
    <row r="34" spans="1:36" ht="14.4" x14ac:dyDescent="0.3">
      <c r="A34" s="5">
        <v>31</v>
      </c>
      <c r="B34" s="3">
        <f t="shared" si="0"/>
        <v>0.30060567004239541</v>
      </c>
      <c r="C34" s="3">
        <f t="shared" si="1"/>
        <v>17.223502470749086</v>
      </c>
      <c r="D34" s="6">
        <f t="shared" si="2"/>
        <v>1.0469483206637686</v>
      </c>
      <c r="E34" s="6">
        <f t="shared" si="3"/>
        <v>1.1516431527301456</v>
      </c>
      <c r="F34" s="6">
        <f t="shared" si="4"/>
        <v>1.2563379847965221</v>
      </c>
      <c r="G34" s="6">
        <f t="shared" si="5"/>
        <v>1.3610328168628991</v>
      </c>
      <c r="H34" s="6">
        <f t="shared" si="6"/>
        <v>1.4657276489292759</v>
      </c>
      <c r="I34" s="6">
        <f t="shared" si="7"/>
        <v>1.5704224809956528</v>
      </c>
      <c r="J34" s="6">
        <f t="shared" si="8"/>
        <v>1.6751173130620298</v>
      </c>
      <c r="K34" s="6">
        <f t="shared" si="9"/>
        <v>1.7798121451284066</v>
      </c>
      <c r="L34" s="6">
        <f t="shared" si="10"/>
        <v>1.8845069771947836</v>
      </c>
      <c r="M34" s="6">
        <f t="shared" si="11"/>
        <v>1.9892018092611603</v>
      </c>
      <c r="N34" s="6">
        <f t="shared" si="12"/>
        <v>2.0938966413275373</v>
      </c>
      <c r="O34" s="6">
        <f t="shared" si="13"/>
        <v>2.1985914733939143</v>
      </c>
      <c r="P34" s="6">
        <f t="shared" si="14"/>
        <v>2.3032863054602912</v>
      </c>
      <c r="Q34" s="6">
        <f t="shared" si="15"/>
        <v>2.4079811375266678</v>
      </c>
      <c r="R34" s="6">
        <f t="shared" si="16"/>
        <v>2.5126759695930443</v>
      </c>
      <c r="S34" s="6">
        <f t="shared" si="17"/>
        <v>2.6173708016594213</v>
      </c>
      <c r="T34" s="1"/>
      <c r="U34" s="7">
        <f t="shared" si="19"/>
        <v>4775.7849182374002</v>
      </c>
      <c r="V34" s="7">
        <f t="shared" si="20"/>
        <v>4341.6226529430905</v>
      </c>
      <c r="W34" s="7">
        <f t="shared" si="21"/>
        <v>3979.8207651978346</v>
      </c>
      <c r="X34" s="7">
        <f t="shared" si="22"/>
        <v>3673.6807063364622</v>
      </c>
      <c r="Y34" s="7">
        <f t="shared" si="23"/>
        <v>3411.2749415981439</v>
      </c>
      <c r="Z34" s="7">
        <f t="shared" si="24"/>
        <v>3183.8566121582671</v>
      </c>
      <c r="AA34" s="7">
        <f t="shared" si="25"/>
        <v>2984.8655738983753</v>
      </c>
      <c r="AB34" s="7">
        <f t="shared" si="26"/>
        <v>2809.2852460220006</v>
      </c>
      <c r="AC34" s="7">
        <f t="shared" si="27"/>
        <v>2653.2138434652225</v>
      </c>
      <c r="AD34" s="7">
        <f t="shared" si="28"/>
        <v>2513.5710095986319</v>
      </c>
      <c r="AE34" s="7">
        <f t="shared" si="29"/>
        <v>2387.8924591187001</v>
      </c>
      <c r="AF34" s="7">
        <f t="shared" si="30"/>
        <v>2274.183294398762</v>
      </c>
      <c r="AG34" s="7">
        <f t="shared" si="31"/>
        <v>2170.8113264715453</v>
      </c>
      <c r="AH34" s="7">
        <f t="shared" si="32"/>
        <v>2076.4282253206088</v>
      </c>
      <c r="AI34" s="7">
        <f t="shared" si="33"/>
        <v>1989.9103825989173</v>
      </c>
      <c r="AJ34" s="7">
        <f t="shared" si="34"/>
        <v>1910.3139672949603</v>
      </c>
    </row>
    <row r="35" spans="1:36" ht="14.4" x14ac:dyDescent="0.3">
      <c r="A35" s="5">
        <v>32</v>
      </c>
      <c r="B35" s="3">
        <f t="shared" si="0"/>
        <v>0.30970294454245623</v>
      </c>
      <c r="C35" s="3">
        <f t="shared" si="1"/>
        <v>17.74473991050457</v>
      </c>
      <c r="D35" s="6">
        <f t="shared" si="2"/>
        <v>1.0499527803020521</v>
      </c>
      <c r="E35" s="6">
        <f t="shared" si="3"/>
        <v>1.1549480583322573</v>
      </c>
      <c r="F35" s="6">
        <f t="shared" si="4"/>
        <v>1.2599433363624624</v>
      </c>
      <c r="G35" s="6">
        <f t="shared" si="5"/>
        <v>1.3649386143926676</v>
      </c>
      <c r="H35" s="6">
        <f t="shared" si="6"/>
        <v>1.4699338924228729</v>
      </c>
      <c r="I35" s="6">
        <f t="shared" si="7"/>
        <v>1.5749291704530781</v>
      </c>
      <c r="J35" s="6">
        <f t="shared" si="8"/>
        <v>1.6799244484832834</v>
      </c>
      <c r="K35" s="6">
        <f t="shared" si="9"/>
        <v>1.7849197265134884</v>
      </c>
      <c r="L35" s="6">
        <f t="shared" si="10"/>
        <v>1.8899150045436937</v>
      </c>
      <c r="M35" s="6">
        <f t="shared" si="11"/>
        <v>1.9949102825738987</v>
      </c>
      <c r="N35" s="6">
        <f t="shared" si="12"/>
        <v>2.0999055606041042</v>
      </c>
      <c r="O35" s="6">
        <f t="shared" si="13"/>
        <v>2.2049008386343094</v>
      </c>
      <c r="P35" s="6">
        <f t="shared" si="14"/>
        <v>2.3098961166645147</v>
      </c>
      <c r="Q35" s="6">
        <f t="shared" si="15"/>
        <v>2.4148913946947195</v>
      </c>
      <c r="R35" s="6">
        <f t="shared" si="16"/>
        <v>2.5198866727249247</v>
      </c>
      <c r="S35" s="6">
        <f t="shared" si="17"/>
        <v>2.62488195075513</v>
      </c>
      <c r="T35" s="1"/>
      <c r="U35" s="7">
        <f t="shared" si="19"/>
        <v>4762.1189198257016</v>
      </c>
      <c r="V35" s="7">
        <f t="shared" si="20"/>
        <v>4329.1990180233643</v>
      </c>
      <c r="W35" s="7">
        <f t="shared" si="21"/>
        <v>3968.4324331880848</v>
      </c>
      <c r="X35" s="7">
        <f t="shared" si="22"/>
        <v>3663.1683998659241</v>
      </c>
      <c r="Y35" s="7">
        <f t="shared" si="23"/>
        <v>3401.5135141612154</v>
      </c>
      <c r="Z35" s="7">
        <f t="shared" si="24"/>
        <v>3174.7459465504676</v>
      </c>
      <c r="AA35" s="7">
        <f t="shared" si="25"/>
        <v>2976.324324891063</v>
      </c>
      <c r="AB35" s="7">
        <f t="shared" si="26"/>
        <v>2801.2464234268832</v>
      </c>
      <c r="AC35" s="7">
        <f t="shared" si="27"/>
        <v>2645.6216221253899</v>
      </c>
      <c r="AD35" s="7">
        <f t="shared" si="28"/>
        <v>2506.3783788556325</v>
      </c>
      <c r="AE35" s="7">
        <f t="shared" si="29"/>
        <v>2381.0594599128508</v>
      </c>
      <c r="AF35" s="7">
        <f t="shared" si="30"/>
        <v>2267.6756761074766</v>
      </c>
      <c r="AG35" s="7">
        <f t="shared" si="31"/>
        <v>2164.5995090116821</v>
      </c>
      <c r="AH35" s="7">
        <f t="shared" si="32"/>
        <v>2070.4864868807399</v>
      </c>
      <c r="AI35" s="7">
        <f t="shared" si="33"/>
        <v>1984.2162165940424</v>
      </c>
      <c r="AJ35" s="7">
        <f t="shared" si="34"/>
        <v>1904.8475679302805</v>
      </c>
    </row>
    <row r="36" spans="1:36" ht="14.4" x14ac:dyDescent="0.3">
      <c r="A36" s="5">
        <v>33</v>
      </c>
      <c r="B36" s="3">
        <f t="shared" ref="B36:B67" si="35">ATAN(A36/100)</f>
        <v>0.31874756042064445</v>
      </c>
      <c r="C36" s="3">
        <f t="shared" ref="C36:C67" si="36">PRODUCT(B36,57.296)</f>
        <v>18.262960221861245</v>
      </c>
      <c r="D36" s="6">
        <f t="shared" ref="D36:D67" si="37">1/COS(C36*PI()/180)</f>
        <v>1.0530436352437362</v>
      </c>
      <c r="E36" s="6">
        <f t="shared" ref="E36:E67" si="38">1.1/COS(C36*PI()/180)</f>
        <v>1.15834799876811</v>
      </c>
      <c r="F36" s="6">
        <f t="shared" ref="F36:F67" si="39">1.2/COS(C36*PI()/180)</f>
        <v>1.2636523622924836</v>
      </c>
      <c r="G36" s="6">
        <f t="shared" ref="G36:G67" si="40">1.3/COS(C36*PI()/180)</f>
        <v>1.3689567258168573</v>
      </c>
      <c r="H36" s="6">
        <f t="shared" ref="H36:H67" si="41">1.4/COS(C36*PI()/180)</f>
        <v>1.4742610893412307</v>
      </c>
      <c r="I36" s="6">
        <f t="shared" ref="I36:I67" si="42">1.5/COS(C36*PI()/180)</f>
        <v>1.5795654528656045</v>
      </c>
      <c r="J36" s="6">
        <f t="shared" ref="J36:J67" si="43">1.6/COS(C36*PI()/180)</f>
        <v>1.6848698163899782</v>
      </c>
      <c r="K36" s="6">
        <f t="shared" ref="K36:K67" si="44">1.7/COS(C36*PI()/180)</f>
        <v>1.7901741799143518</v>
      </c>
      <c r="L36" s="6">
        <f t="shared" ref="L36:L67" si="45">1.8/COS(C36*PI()/180)</f>
        <v>1.8954785434387253</v>
      </c>
      <c r="M36" s="6">
        <f t="shared" ref="M36:M67" si="46">1.9/COS(C36*PI()/180)</f>
        <v>2.0007829069630989</v>
      </c>
      <c r="N36" s="6">
        <f t="shared" ref="N36:N67" si="47">2/COS(C36*PI()/180)</f>
        <v>2.1060872704874725</v>
      </c>
      <c r="O36" s="6">
        <f t="shared" ref="O36:O67" si="48">2.1/COS(C36*PI()/180)</f>
        <v>2.2113916340118465</v>
      </c>
      <c r="P36" s="6">
        <f t="shared" ref="P36:P67" si="49">2.2/COS(C36*PI()/180)</f>
        <v>2.31669599753622</v>
      </c>
      <c r="Q36" s="6">
        <f t="shared" ref="Q36:Q67" si="50">2.3/COS(C36*PI()/180)</f>
        <v>2.4220003610605936</v>
      </c>
      <c r="R36" s="6">
        <f t="shared" ref="R36:R67" si="51">2.4/COS(C36*PI()/180)</f>
        <v>2.5273047245849671</v>
      </c>
      <c r="S36" s="6">
        <f t="shared" ref="S36:S67" si="52">2.5/COS(C36*PI()/180)</f>
        <v>2.6326090881093407</v>
      </c>
      <c r="T36" s="1"/>
      <c r="U36" s="7">
        <f t="shared" si="19"/>
        <v>4748.1413235480086</v>
      </c>
      <c r="V36" s="7">
        <f t="shared" si="20"/>
        <v>4316.4921123163704</v>
      </c>
      <c r="W36" s="7">
        <f t="shared" si="21"/>
        <v>3956.7844362900069</v>
      </c>
      <c r="X36" s="7">
        <f t="shared" si="22"/>
        <v>3652.4164027292368</v>
      </c>
      <c r="Y36" s="7">
        <f t="shared" si="23"/>
        <v>3391.5295168200059</v>
      </c>
      <c r="Z36" s="7">
        <f t="shared" si="24"/>
        <v>3165.4275490320056</v>
      </c>
      <c r="AA36" s="7">
        <f t="shared" si="25"/>
        <v>2967.5883272175047</v>
      </c>
      <c r="AB36" s="7">
        <f t="shared" si="26"/>
        <v>2793.0243079694164</v>
      </c>
      <c r="AC36" s="7">
        <f t="shared" si="27"/>
        <v>2637.8562908600047</v>
      </c>
      <c r="AD36" s="7">
        <f t="shared" si="28"/>
        <v>2499.0217492357938</v>
      </c>
      <c r="AE36" s="7">
        <f t="shared" si="29"/>
        <v>2374.0706617740043</v>
      </c>
      <c r="AF36" s="7">
        <f t="shared" si="30"/>
        <v>2261.0196778800037</v>
      </c>
      <c r="AG36" s="7">
        <f t="shared" si="31"/>
        <v>2158.2460561581852</v>
      </c>
      <c r="AH36" s="7">
        <f t="shared" si="32"/>
        <v>2064.4092711078297</v>
      </c>
      <c r="AI36" s="7">
        <f t="shared" si="33"/>
        <v>1978.3922181450034</v>
      </c>
      <c r="AJ36" s="7">
        <f t="shared" si="34"/>
        <v>1899.2565294192034</v>
      </c>
    </row>
    <row r="37" spans="1:36" ht="14.4" x14ac:dyDescent="0.3">
      <c r="A37" s="5">
        <v>34</v>
      </c>
      <c r="B37" s="3">
        <f t="shared" si="35"/>
        <v>0.32773850678055549</v>
      </c>
      <c r="C37" s="3">
        <f t="shared" si="36"/>
        <v>18.778105484498706</v>
      </c>
      <c r="D37" s="6">
        <f t="shared" si="37"/>
        <v>1.056220127041213</v>
      </c>
      <c r="E37" s="6">
        <f t="shared" si="38"/>
        <v>1.1618421397453345</v>
      </c>
      <c r="F37" s="6">
        <f t="shared" si="39"/>
        <v>1.2674641524494554</v>
      </c>
      <c r="G37" s="6">
        <f t="shared" si="40"/>
        <v>1.3730861651535768</v>
      </c>
      <c r="H37" s="6">
        <f t="shared" si="41"/>
        <v>1.478708177857698</v>
      </c>
      <c r="I37" s="6">
        <f t="shared" si="42"/>
        <v>1.5843301905618195</v>
      </c>
      <c r="J37" s="6">
        <f t="shared" si="43"/>
        <v>1.6899522032659409</v>
      </c>
      <c r="K37" s="6">
        <f t="shared" si="44"/>
        <v>1.7955742159700621</v>
      </c>
      <c r="L37" s="6">
        <f t="shared" si="45"/>
        <v>1.9011962286741835</v>
      </c>
      <c r="M37" s="6">
        <f t="shared" si="46"/>
        <v>2.0068182413783044</v>
      </c>
      <c r="N37" s="6">
        <f t="shared" si="47"/>
        <v>2.1124402540824261</v>
      </c>
      <c r="O37" s="6">
        <f t="shared" si="48"/>
        <v>2.2180622667865473</v>
      </c>
      <c r="P37" s="6">
        <f t="shared" si="49"/>
        <v>2.3236842794906689</v>
      </c>
      <c r="Q37" s="6">
        <f t="shared" si="50"/>
        <v>2.4293062921947897</v>
      </c>
      <c r="R37" s="6">
        <f t="shared" si="51"/>
        <v>2.5349283048989109</v>
      </c>
      <c r="S37" s="6">
        <f t="shared" si="52"/>
        <v>2.6405503176030325</v>
      </c>
      <c r="T37" s="1"/>
      <c r="U37" s="7">
        <f t="shared" si="19"/>
        <v>4733.8616941588571</v>
      </c>
      <c r="V37" s="7">
        <f t="shared" si="20"/>
        <v>4303.5106310535057</v>
      </c>
      <c r="W37" s="7">
        <f t="shared" si="21"/>
        <v>3944.8847451323818</v>
      </c>
      <c r="X37" s="7">
        <f t="shared" si="22"/>
        <v>3641.4320724298905</v>
      </c>
      <c r="Y37" s="7">
        <f t="shared" si="23"/>
        <v>3381.3297815420415</v>
      </c>
      <c r="Z37" s="7">
        <f t="shared" si="24"/>
        <v>3155.9077961059047</v>
      </c>
      <c r="AA37" s="7">
        <f t="shared" si="25"/>
        <v>2958.6635588492854</v>
      </c>
      <c r="AB37" s="7">
        <f t="shared" si="26"/>
        <v>2784.6245259757984</v>
      </c>
      <c r="AC37" s="7">
        <f t="shared" si="27"/>
        <v>2629.9231634215871</v>
      </c>
      <c r="AD37" s="7">
        <f t="shared" si="28"/>
        <v>2491.5061548204517</v>
      </c>
      <c r="AE37" s="7">
        <f t="shared" si="29"/>
        <v>2366.9308470794285</v>
      </c>
      <c r="AF37" s="7">
        <f t="shared" si="30"/>
        <v>2254.2198543613608</v>
      </c>
      <c r="AG37" s="7">
        <f t="shared" si="31"/>
        <v>2151.7553155267528</v>
      </c>
      <c r="AH37" s="7">
        <f t="shared" si="32"/>
        <v>2058.2007365908075</v>
      </c>
      <c r="AI37" s="7">
        <f t="shared" si="33"/>
        <v>1972.4423725661909</v>
      </c>
      <c r="AJ37" s="7">
        <f t="shared" si="34"/>
        <v>1893.5446776635429</v>
      </c>
    </row>
    <row r="38" spans="1:36" ht="14.4" x14ac:dyDescent="0.3">
      <c r="A38" s="5">
        <v>35</v>
      </c>
      <c r="B38" s="3">
        <f t="shared" si="35"/>
        <v>0.33667481938672716</v>
      </c>
      <c r="C38" s="3">
        <f t="shared" si="36"/>
        <v>19.29012045158192</v>
      </c>
      <c r="D38" s="6">
        <f t="shared" si="37"/>
        <v>1.0594814854540968</v>
      </c>
      <c r="E38" s="6">
        <f t="shared" si="38"/>
        <v>1.1654296339995065</v>
      </c>
      <c r="F38" s="6">
        <f t="shared" si="39"/>
        <v>1.2713777825449162</v>
      </c>
      <c r="G38" s="6">
        <f t="shared" si="40"/>
        <v>1.3773259310903259</v>
      </c>
      <c r="H38" s="6">
        <f t="shared" si="41"/>
        <v>1.4832740796357355</v>
      </c>
      <c r="I38" s="6">
        <f t="shared" si="42"/>
        <v>1.5892222281811452</v>
      </c>
      <c r="J38" s="6">
        <f t="shared" si="43"/>
        <v>1.6951703767265549</v>
      </c>
      <c r="K38" s="6">
        <f t="shared" si="44"/>
        <v>1.8011185252719646</v>
      </c>
      <c r="L38" s="6">
        <f t="shared" si="45"/>
        <v>1.9070666738173743</v>
      </c>
      <c r="M38" s="6">
        <f t="shared" si="46"/>
        <v>2.0130148223627837</v>
      </c>
      <c r="N38" s="6">
        <f t="shared" si="47"/>
        <v>2.1189629709081936</v>
      </c>
      <c r="O38" s="6">
        <f t="shared" si="48"/>
        <v>2.2249111194536035</v>
      </c>
      <c r="P38" s="6">
        <f t="shared" si="49"/>
        <v>2.330859267999013</v>
      </c>
      <c r="Q38" s="6">
        <f t="shared" si="50"/>
        <v>2.4368074165444225</v>
      </c>
      <c r="R38" s="6">
        <f t="shared" si="51"/>
        <v>2.5427555650898324</v>
      </c>
      <c r="S38" s="6">
        <f t="shared" si="52"/>
        <v>2.6487037136352418</v>
      </c>
      <c r="T38" s="1"/>
      <c r="U38" s="7">
        <f t="shared" si="19"/>
        <v>4719.2896418166156</v>
      </c>
      <c r="V38" s="7">
        <f t="shared" si="20"/>
        <v>4290.2633107423771</v>
      </c>
      <c r="W38" s="7">
        <f t="shared" si="21"/>
        <v>3932.7413681805128</v>
      </c>
      <c r="X38" s="7">
        <f t="shared" si="22"/>
        <v>3630.2228013973963</v>
      </c>
      <c r="Y38" s="7">
        <f t="shared" si="23"/>
        <v>3370.9211727261536</v>
      </c>
      <c r="Z38" s="7">
        <f t="shared" si="24"/>
        <v>3146.1930945444101</v>
      </c>
      <c r="AA38" s="7">
        <f t="shared" si="25"/>
        <v>2949.5560261353844</v>
      </c>
      <c r="AB38" s="7">
        <f t="shared" si="26"/>
        <v>2776.0527304803618</v>
      </c>
      <c r="AC38" s="7">
        <f t="shared" si="27"/>
        <v>2621.8275787870084</v>
      </c>
      <c r="AD38" s="7">
        <f t="shared" si="28"/>
        <v>2483.8366535876926</v>
      </c>
      <c r="AE38" s="7">
        <f t="shared" si="29"/>
        <v>2359.6448209083078</v>
      </c>
      <c r="AF38" s="7">
        <f t="shared" si="30"/>
        <v>2247.2807818174356</v>
      </c>
      <c r="AG38" s="7">
        <f t="shared" si="31"/>
        <v>2145.1316553711886</v>
      </c>
      <c r="AH38" s="7">
        <f t="shared" si="32"/>
        <v>2051.8650616593982</v>
      </c>
      <c r="AI38" s="7">
        <f t="shared" si="33"/>
        <v>1966.3706840902564</v>
      </c>
      <c r="AJ38" s="7">
        <f t="shared" si="34"/>
        <v>1887.7158567266463</v>
      </c>
    </row>
    <row r="39" spans="1:36" ht="14.4" x14ac:dyDescent="0.3">
      <c r="A39" s="5">
        <v>36</v>
      </c>
      <c r="B39" s="3">
        <f t="shared" si="35"/>
        <v>0.34555558058171215</v>
      </c>
      <c r="C39" s="3">
        <f t="shared" si="36"/>
        <v>19.798952545009779</v>
      </c>
      <c r="D39" s="6">
        <f t="shared" si="37"/>
        <v>1.0628269292432291</v>
      </c>
      <c r="E39" s="6">
        <f t="shared" si="38"/>
        <v>1.1691096221675521</v>
      </c>
      <c r="F39" s="6">
        <f t="shared" si="39"/>
        <v>1.2753923150918749</v>
      </c>
      <c r="G39" s="6">
        <f t="shared" si="40"/>
        <v>1.3816750080161979</v>
      </c>
      <c r="H39" s="6">
        <f t="shared" si="41"/>
        <v>1.4879577009405207</v>
      </c>
      <c r="I39" s="6">
        <f t="shared" si="42"/>
        <v>1.5942403938648435</v>
      </c>
      <c r="J39" s="6">
        <f t="shared" si="43"/>
        <v>1.7005230867891665</v>
      </c>
      <c r="K39" s="6">
        <f t="shared" si="44"/>
        <v>1.8068057797134893</v>
      </c>
      <c r="L39" s="6">
        <f t="shared" si="45"/>
        <v>1.9130884726378123</v>
      </c>
      <c r="M39" s="6">
        <f t="shared" si="46"/>
        <v>2.0193711655621351</v>
      </c>
      <c r="N39" s="6">
        <f t="shared" si="47"/>
        <v>2.1256538584864582</v>
      </c>
      <c r="O39" s="6">
        <f t="shared" si="48"/>
        <v>2.2319365514107812</v>
      </c>
      <c r="P39" s="6">
        <f t="shared" si="49"/>
        <v>2.3382192443351042</v>
      </c>
      <c r="Q39" s="6">
        <f t="shared" si="50"/>
        <v>2.4445019372594268</v>
      </c>
      <c r="R39" s="6">
        <f t="shared" si="51"/>
        <v>2.5507846301837498</v>
      </c>
      <c r="S39" s="6">
        <f t="shared" si="52"/>
        <v>2.6570673231080728</v>
      </c>
      <c r="T39" s="1"/>
      <c r="U39" s="7">
        <f t="shared" si="19"/>
        <v>4704.4348072363764</v>
      </c>
      <c r="V39" s="7">
        <f t="shared" si="20"/>
        <v>4276.7589156694321</v>
      </c>
      <c r="W39" s="7">
        <f t="shared" si="21"/>
        <v>3920.3623393636467</v>
      </c>
      <c r="X39" s="7">
        <f t="shared" si="22"/>
        <v>3618.796005566443</v>
      </c>
      <c r="Y39" s="7">
        <f t="shared" si="23"/>
        <v>3360.3105765974115</v>
      </c>
      <c r="Z39" s="7">
        <f t="shared" si="24"/>
        <v>3136.2898714909174</v>
      </c>
      <c r="AA39" s="7">
        <f t="shared" si="25"/>
        <v>2940.2717545227351</v>
      </c>
      <c r="AB39" s="7">
        <f t="shared" si="26"/>
        <v>2767.3145924919863</v>
      </c>
      <c r="AC39" s="7">
        <f t="shared" si="27"/>
        <v>2613.5748929090978</v>
      </c>
      <c r="AD39" s="7">
        <f t="shared" si="28"/>
        <v>2476.0183195980931</v>
      </c>
      <c r="AE39" s="7">
        <f t="shared" si="29"/>
        <v>2352.2174036181882</v>
      </c>
      <c r="AF39" s="7">
        <f t="shared" si="30"/>
        <v>2240.207051064941</v>
      </c>
      <c r="AG39" s="7">
        <f t="shared" si="31"/>
        <v>2138.379457834716</v>
      </c>
      <c r="AH39" s="7">
        <f t="shared" si="32"/>
        <v>2045.4064379288593</v>
      </c>
      <c r="AI39" s="7">
        <f t="shared" si="33"/>
        <v>1960.1811696818233</v>
      </c>
      <c r="AJ39" s="7">
        <f t="shared" si="34"/>
        <v>1881.7739228945504</v>
      </c>
    </row>
    <row r="40" spans="1:36" ht="14.4" x14ac:dyDescent="0.3">
      <c r="A40" s="5">
        <v>37</v>
      </c>
      <c r="B40" s="3">
        <f t="shared" si="35"/>
        <v>0.3543799191234378</v>
      </c>
      <c r="C40" s="3">
        <f t="shared" si="36"/>
        <v>20.304551846096491</v>
      </c>
      <c r="D40" s="6">
        <f t="shared" si="37"/>
        <v>1.0662556669577905</v>
      </c>
      <c r="E40" s="6">
        <f t="shared" si="38"/>
        <v>1.1728812336535697</v>
      </c>
      <c r="F40" s="6">
        <f t="shared" si="39"/>
        <v>1.2795068003493486</v>
      </c>
      <c r="G40" s="6">
        <f t="shared" si="40"/>
        <v>1.3861323670451278</v>
      </c>
      <c r="H40" s="6">
        <f t="shared" si="41"/>
        <v>1.4927579337409065</v>
      </c>
      <c r="I40" s="6">
        <f t="shared" si="42"/>
        <v>1.5993835004366856</v>
      </c>
      <c r="J40" s="6">
        <f t="shared" si="43"/>
        <v>1.7060090671324648</v>
      </c>
      <c r="K40" s="6">
        <f t="shared" si="44"/>
        <v>1.8126346338282437</v>
      </c>
      <c r="L40" s="6">
        <f t="shared" si="45"/>
        <v>1.9192602005240229</v>
      </c>
      <c r="M40" s="6">
        <f t="shared" si="46"/>
        <v>2.0258857672198016</v>
      </c>
      <c r="N40" s="6">
        <f t="shared" si="47"/>
        <v>2.132511333915581</v>
      </c>
      <c r="O40" s="6">
        <f t="shared" si="48"/>
        <v>2.2391369006113599</v>
      </c>
      <c r="P40" s="6">
        <f t="shared" si="49"/>
        <v>2.3457624673071393</v>
      </c>
      <c r="Q40" s="6">
        <f t="shared" si="50"/>
        <v>2.4523880340029178</v>
      </c>
      <c r="R40" s="6">
        <f t="shared" si="51"/>
        <v>2.5590136006986972</v>
      </c>
      <c r="S40" s="6">
        <f t="shared" si="52"/>
        <v>2.6656391673944762</v>
      </c>
      <c r="T40" s="1"/>
      <c r="U40" s="7">
        <f t="shared" si="19"/>
        <v>4689.306847264741</v>
      </c>
      <c r="V40" s="7">
        <f t="shared" si="20"/>
        <v>4263.0062247861279</v>
      </c>
      <c r="W40" s="7">
        <f t="shared" si="21"/>
        <v>3907.7557060539507</v>
      </c>
      <c r="X40" s="7">
        <f t="shared" si="22"/>
        <v>3607.1591132805697</v>
      </c>
      <c r="Y40" s="7">
        <f t="shared" si="23"/>
        <v>3349.5048909033867</v>
      </c>
      <c r="Z40" s="7">
        <f t="shared" si="24"/>
        <v>3126.2045648431608</v>
      </c>
      <c r="AA40" s="7">
        <f t="shared" si="25"/>
        <v>2930.8167795404629</v>
      </c>
      <c r="AB40" s="7">
        <f t="shared" si="26"/>
        <v>2758.4157925086711</v>
      </c>
      <c r="AC40" s="7">
        <f t="shared" si="27"/>
        <v>2605.1704707026338</v>
      </c>
      <c r="AD40" s="7">
        <f t="shared" si="28"/>
        <v>2468.0562354024955</v>
      </c>
      <c r="AE40" s="7">
        <f t="shared" si="29"/>
        <v>2344.6534236323705</v>
      </c>
      <c r="AF40" s="7">
        <f t="shared" si="30"/>
        <v>2233.0032606022578</v>
      </c>
      <c r="AG40" s="7">
        <f t="shared" si="31"/>
        <v>2131.5031123930639</v>
      </c>
      <c r="AH40" s="7">
        <f t="shared" si="32"/>
        <v>2038.8290640281484</v>
      </c>
      <c r="AI40" s="7">
        <f t="shared" si="33"/>
        <v>1953.8778530269753</v>
      </c>
      <c r="AJ40" s="7">
        <f t="shared" si="34"/>
        <v>1875.7227389058964</v>
      </c>
    </row>
    <row r="41" spans="1:36" ht="14.4" x14ac:dyDescent="0.3">
      <c r="A41" s="5">
        <v>38</v>
      </c>
      <c r="B41" s="3">
        <f t="shared" si="35"/>
        <v>0.36314700994617627</v>
      </c>
      <c r="C41" s="3">
        <f t="shared" si="36"/>
        <v>20.806871081876114</v>
      </c>
      <c r="D41" s="6">
        <f t="shared" si="37"/>
        <v>1.0697668977140931</v>
      </c>
      <c r="E41" s="6">
        <f t="shared" si="38"/>
        <v>1.1767435874855023</v>
      </c>
      <c r="F41" s="6">
        <f t="shared" si="39"/>
        <v>1.2837202772569116</v>
      </c>
      <c r="G41" s="6">
        <f t="shared" si="40"/>
        <v>1.3906969670283209</v>
      </c>
      <c r="H41" s="6">
        <f t="shared" si="41"/>
        <v>1.4976736567997302</v>
      </c>
      <c r="I41" s="6">
        <f t="shared" si="42"/>
        <v>1.6046503465711395</v>
      </c>
      <c r="J41" s="6">
        <f t="shared" si="43"/>
        <v>1.711627036342549</v>
      </c>
      <c r="K41" s="6">
        <f t="shared" si="44"/>
        <v>1.818603726113958</v>
      </c>
      <c r="L41" s="6">
        <f t="shared" si="45"/>
        <v>1.9255804158853675</v>
      </c>
      <c r="M41" s="6">
        <f t="shared" si="46"/>
        <v>2.0325571056567764</v>
      </c>
      <c r="N41" s="6">
        <f t="shared" si="47"/>
        <v>2.1395337954281861</v>
      </c>
      <c r="O41" s="6">
        <f t="shared" si="48"/>
        <v>2.2465104851995954</v>
      </c>
      <c r="P41" s="6">
        <f t="shared" si="49"/>
        <v>2.3534871749710047</v>
      </c>
      <c r="Q41" s="6">
        <f t="shared" si="50"/>
        <v>2.4604638647424135</v>
      </c>
      <c r="R41" s="6">
        <f t="shared" si="51"/>
        <v>2.5674405545138232</v>
      </c>
      <c r="S41" s="6">
        <f t="shared" si="52"/>
        <v>2.6744172442852325</v>
      </c>
      <c r="T41" s="1"/>
      <c r="U41" s="7">
        <f t="shared" si="19"/>
        <v>4673.9154209053722</v>
      </c>
      <c r="V41" s="7">
        <f t="shared" si="20"/>
        <v>4249.0140190048842</v>
      </c>
      <c r="W41" s="7">
        <f t="shared" si="21"/>
        <v>3894.9295174211438</v>
      </c>
      <c r="X41" s="7">
        <f t="shared" si="22"/>
        <v>3595.3195545425947</v>
      </c>
      <c r="Y41" s="7">
        <f t="shared" si="23"/>
        <v>3338.5110149324091</v>
      </c>
      <c r="Z41" s="7">
        <f t="shared" si="24"/>
        <v>3115.9436139369154</v>
      </c>
      <c r="AA41" s="7">
        <f t="shared" si="25"/>
        <v>2921.1971380658579</v>
      </c>
      <c r="AB41" s="7">
        <f t="shared" si="26"/>
        <v>2749.3620122972784</v>
      </c>
      <c r="AC41" s="7">
        <f t="shared" si="27"/>
        <v>2596.6196782807624</v>
      </c>
      <c r="AD41" s="7">
        <f t="shared" si="28"/>
        <v>2459.9554846870387</v>
      </c>
      <c r="AE41" s="7">
        <f t="shared" si="29"/>
        <v>2336.9577104526861</v>
      </c>
      <c r="AF41" s="7">
        <f t="shared" si="30"/>
        <v>2225.6740099549393</v>
      </c>
      <c r="AG41" s="7">
        <f t="shared" si="31"/>
        <v>2124.5070095024421</v>
      </c>
      <c r="AH41" s="7">
        <f t="shared" si="32"/>
        <v>2032.1371395240756</v>
      </c>
      <c r="AI41" s="7">
        <f t="shared" si="33"/>
        <v>1947.4647587105719</v>
      </c>
      <c r="AJ41" s="7">
        <f t="shared" si="34"/>
        <v>1869.5661683621493</v>
      </c>
    </row>
    <row r="42" spans="1:36" ht="14.4" x14ac:dyDescent="0.3">
      <c r="A42" s="5">
        <v>39</v>
      </c>
      <c r="B42" s="3">
        <f t="shared" si="35"/>
        <v>0.37185607384858127</v>
      </c>
      <c r="C42" s="3">
        <f t="shared" si="36"/>
        <v>21.305865607228313</v>
      </c>
      <c r="D42" s="6">
        <f t="shared" si="37"/>
        <v>1.0733598119647068</v>
      </c>
      <c r="E42" s="6">
        <f t="shared" si="38"/>
        <v>1.1806957931611775</v>
      </c>
      <c r="F42" s="6">
        <f t="shared" si="39"/>
        <v>1.2880317743576479</v>
      </c>
      <c r="G42" s="6">
        <f t="shared" si="40"/>
        <v>1.3953677555541188</v>
      </c>
      <c r="H42" s="6">
        <f t="shared" si="41"/>
        <v>1.5027037367505893</v>
      </c>
      <c r="I42" s="6">
        <f t="shared" si="42"/>
        <v>1.61003971794706</v>
      </c>
      <c r="J42" s="6">
        <f t="shared" si="43"/>
        <v>1.7173756991435309</v>
      </c>
      <c r="K42" s="6">
        <f t="shared" si="44"/>
        <v>1.8247116803400014</v>
      </c>
      <c r="L42" s="6">
        <f t="shared" si="45"/>
        <v>1.9320476615364721</v>
      </c>
      <c r="M42" s="6">
        <f t="shared" si="46"/>
        <v>2.0393836427329428</v>
      </c>
      <c r="N42" s="6">
        <f t="shared" si="47"/>
        <v>2.1467196239294135</v>
      </c>
      <c r="O42" s="6">
        <f t="shared" si="48"/>
        <v>2.2540556051258842</v>
      </c>
      <c r="P42" s="6">
        <f t="shared" si="49"/>
        <v>2.3613915863223549</v>
      </c>
      <c r="Q42" s="6">
        <f t="shared" si="50"/>
        <v>2.4687275675188252</v>
      </c>
      <c r="R42" s="6">
        <f t="shared" si="51"/>
        <v>2.5760635487152959</v>
      </c>
      <c r="S42" s="6">
        <f t="shared" si="52"/>
        <v>2.683399529911767</v>
      </c>
      <c r="T42" s="1"/>
      <c r="U42" s="7">
        <f t="shared" si="19"/>
        <v>4658.2701758209723</v>
      </c>
      <c r="V42" s="7">
        <f t="shared" si="20"/>
        <v>4234.7910689281562</v>
      </c>
      <c r="W42" s="7">
        <f t="shared" si="21"/>
        <v>3881.8918131841438</v>
      </c>
      <c r="X42" s="7">
        <f t="shared" si="22"/>
        <v>3583.2847506315165</v>
      </c>
      <c r="Y42" s="7">
        <f t="shared" si="23"/>
        <v>3327.335839872123</v>
      </c>
      <c r="Z42" s="7">
        <f t="shared" si="24"/>
        <v>3105.5134505473147</v>
      </c>
      <c r="AA42" s="7">
        <f t="shared" si="25"/>
        <v>2911.4188598881074</v>
      </c>
      <c r="AB42" s="7">
        <f t="shared" si="26"/>
        <v>2740.1589269535129</v>
      </c>
      <c r="AC42" s="7">
        <f t="shared" si="27"/>
        <v>2587.9278754560955</v>
      </c>
      <c r="AD42" s="7">
        <f t="shared" si="28"/>
        <v>2451.7211451689327</v>
      </c>
      <c r="AE42" s="7">
        <f t="shared" si="29"/>
        <v>2329.1350879104862</v>
      </c>
      <c r="AF42" s="7">
        <f t="shared" si="30"/>
        <v>2218.2238932480818</v>
      </c>
      <c r="AG42" s="7">
        <f t="shared" si="31"/>
        <v>2117.3955344640781</v>
      </c>
      <c r="AH42" s="7">
        <f t="shared" si="32"/>
        <v>2025.3348590525968</v>
      </c>
      <c r="AI42" s="7">
        <f t="shared" si="33"/>
        <v>1940.9459065920719</v>
      </c>
      <c r="AJ42" s="7">
        <f t="shared" si="34"/>
        <v>1863.3080703283888</v>
      </c>
    </row>
    <row r="43" spans="1:36" ht="14.4" x14ac:dyDescent="0.3">
      <c r="A43" s="5">
        <v>40</v>
      </c>
      <c r="B43" s="3">
        <f t="shared" si="35"/>
        <v>0.3805063771123649</v>
      </c>
      <c r="C43" s="3">
        <f t="shared" si="36"/>
        <v>21.80149338303006</v>
      </c>
      <c r="D43" s="6">
        <f t="shared" si="37"/>
        <v>1.0770335922566541</v>
      </c>
      <c r="E43" s="6">
        <f t="shared" si="38"/>
        <v>1.1847369514823196</v>
      </c>
      <c r="F43" s="6">
        <f t="shared" si="39"/>
        <v>1.2924403107079849</v>
      </c>
      <c r="G43" s="6">
        <f t="shared" si="40"/>
        <v>1.4001436699336502</v>
      </c>
      <c r="H43" s="6">
        <f t="shared" si="41"/>
        <v>1.5078470291593156</v>
      </c>
      <c r="I43" s="6">
        <f t="shared" si="42"/>
        <v>1.6155503883849811</v>
      </c>
      <c r="J43" s="6">
        <f t="shared" si="43"/>
        <v>1.7232537476106466</v>
      </c>
      <c r="K43" s="6">
        <f t="shared" si="44"/>
        <v>1.830957106836312</v>
      </c>
      <c r="L43" s="6">
        <f t="shared" si="45"/>
        <v>1.9386604660619773</v>
      </c>
      <c r="M43" s="6">
        <f t="shared" si="46"/>
        <v>2.0463638252876426</v>
      </c>
      <c r="N43" s="6">
        <f t="shared" si="47"/>
        <v>2.1540671845133081</v>
      </c>
      <c r="O43" s="6">
        <f t="shared" si="48"/>
        <v>2.2617705437389737</v>
      </c>
      <c r="P43" s="6">
        <f t="shared" si="49"/>
        <v>2.3694739029646392</v>
      </c>
      <c r="Q43" s="6">
        <f t="shared" si="50"/>
        <v>2.4771772621903043</v>
      </c>
      <c r="R43" s="6">
        <f t="shared" si="51"/>
        <v>2.5848806214159699</v>
      </c>
      <c r="S43" s="6">
        <f t="shared" si="52"/>
        <v>2.6925839806416354</v>
      </c>
      <c r="T43" s="1"/>
      <c r="U43" s="7">
        <f t="shared" si="19"/>
        <v>4642.3807353341253</v>
      </c>
      <c r="V43" s="7">
        <f t="shared" si="20"/>
        <v>4220.3461230310222</v>
      </c>
      <c r="W43" s="7">
        <f t="shared" si="21"/>
        <v>3868.6506127784373</v>
      </c>
      <c r="X43" s="7">
        <f t="shared" si="22"/>
        <v>3571.0621041031732</v>
      </c>
      <c r="Y43" s="7">
        <f t="shared" si="23"/>
        <v>3315.9862395243754</v>
      </c>
      <c r="Z43" s="7">
        <f t="shared" si="24"/>
        <v>3094.9204902227502</v>
      </c>
      <c r="AA43" s="7">
        <f t="shared" si="25"/>
        <v>2901.4879595838279</v>
      </c>
      <c r="AB43" s="7">
        <f t="shared" si="26"/>
        <v>2730.8121972553677</v>
      </c>
      <c r="AC43" s="7">
        <f t="shared" si="27"/>
        <v>2579.1004085189584</v>
      </c>
      <c r="AD43" s="7">
        <f t="shared" si="28"/>
        <v>2443.3582817548026</v>
      </c>
      <c r="AE43" s="7">
        <f t="shared" si="29"/>
        <v>2321.1903676670627</v>
      </c>
      <c r="AF43" s="7">
        <f t="shared" si="30"/>
        <v>2210.6574930162501</v>
      </c>
      <c r="AG43" s="7">
        <f t="shared" si="31"/>
        <v>2110.1730615155111</v>
      </c>
      <c r="AH43" s="7">
        <f t="shared" si="32"/>
        <v>2018.426406667011</v>
      </c>
      <c r="AI43" s="7">
        <f t="shared" si="33"/>
        <v>1934.3253063892187</v>
      </c>
      <c r="AJ43" s="7">
        <f t="shared" si="34"/>
        <v>1856.95229413365</v>
      </c>
    </row>
    <row r="44" spans="1:36" ht="14.4" x14ac:dyDescent="0.3">
      <c r="A44" s="5">
        <v>41</v>
      </c>
      <c r="B44" s="3">
        <f t="shared" si="35"/>
        <v>0.38909723105527838</v>
      </c>
      <c r="C44" s="3">
        <f t="shared" si="36"/>
        <v>22.293714950543229</v>
      </c>
      <c r="D44" s="6">
        <f t="shared" si="37"/>
        <v>1.0807874139774989</v>
      </c>
      <c r="E44" s="6">
        <f t="shared" si="38"/>
        <v>1.1888661553752489</v>
      </c>
      <c r="F44" s="6">
        <f t="shared" si="39"/>
        <v>1.2969448967729986</v>
      </c>
      <c r="G44" s="6">
        <f t="shared" si="40"/>
        <v>1.4050236381707486</v>
      </c>
      <c r="H44" s="6">
        <f t="shared" si="41"/>
        <v>1.5131023795684984</v>
      </c>
      <c r="I44" s="6">
        <f t="shared" si="42"/>
        <v>1.6211811209662486</v>
      </c>
      <c r="J44" s="6">
        <f t="shared" si="43"/>
        <v>1.7292598623639985</v>
      </c>
      <c r="K44" s="6">
        <f t="shared" si="44"/>
        <v>1.8373386037617483</v>
      </c>
      <c r="L44" s="6">
        <f t="shared" si="45"/>
        <v>1.9454173451594983</v>
      </c>
      <c r="M44" s="6">
        <f t="shared" si="46"/>
        <v>2.053496086557248</v>
      </c>
      <c r="N44" s="6">
        <f t="shared" si="47"/>
        <v>2.1615748279549978</v>
      </c>
      <c r="O44" s="6">
        <f t="shared" si="48"/>
        <v>2.269653569352748</v>
      </c>
      <c r="P44" s="6">
        <f t="shared" si="49"/>
        <v>2.3777323107504977</v>
      </c>
      <c r="Q44" s="6">
        <f t="shared" si="50"/>
        <v>2.4858110521482475</v>
      </c>
      <c r="R44" s="6">
        <f t="shared" si="51"/>
        <v>2.5938897935459972</v>
      </c>
      <c r="S44" s="6">
        <f t="shared" si="52"/>
        <v>2.7019685349437474</v>
      </c>
      <c r="T44" s="1"/>
      <c r="U44" s="7">
        <f t="shared" si="19"/>
        <v>4626.256685946285</v>
      </c>
      <c r="V44" s="7">
        <f t="shared" si="20"/>
        <v>4205.6878963148047</v>
      </c>
      <c r="W44" s="7">
        <f t="shared" si="21"/>
        <v>3855.2139049552379</v>
      </c>
      <c r="X44" s="7">
        <f t="shared" si="22"/>
        <v>3558.65898918945</v>
      </c>
      <c r="Y44" s="7">
        <f t="shared" si="23"/>
        <v>3304.4690613902039</v>
      </c>
      <c r="Z44" s="7">
        <f t="shared" si="24"/>
        <v>3084.17112396419</v>
      </c>
      <c r="AA44" s="7">
        <f t="shared" si="25"/>
        <v>2891.4104287164278</v>
      </c>
      <c r="AB44" s="7">
        <f t="shared" si="26"/>
        <v>2721.3274623213442</v>
      </c>
      <c r="AC44" s="7">
        <f t="shared" si="27"/>
        <v>2570.1426033034913</v>
      </c>
      <c r="AD44" s="7">
        <f t="shared" si="28"/>
        <v>2434.8719399717288</v>
      </c>
      <c r="AE44" s="7">
        <f t="shared" si="29"/>
        <v>2313.1283429731425</v>
      </c>
      <c r="AF44" s="7">
        <f t="shared" si="30"/>
        <v>2202.9793742601355</v>
      </c>
      <c r="AG44" s="7">
        <f t="shared" si="31"/>
        <v>2102.8439481574023</v>
      </c>
      <c r="AH44" s="7">
        <f t="shared" si="32"/>
        <v>2011.4159504114284</v>
      </c>
      <c r="AI44" s="7">
        <f t="shared" si="33"/>
        <v>1927.606952477619</v>
      </c>
      <c r="AJ44" s="7">
        <f t="shared" si="34"/>
        <v>1850.502674378514</v>
      </c>
    </row>
    <row r="45" spans="1:36" ht="14.4" x14ac:dyDescent="0.3">
      <c r="A45" s="5">
        <v>42</v>
      </c>
      <c r="B45" s="3">
        <f t="shared" si="35"/>
        <v>0.3976279915221293</v>
      </c>
      <c r="C45" s="3">
        <f t="shared" si="36"/>
        <v>22.782493402251919</v>
      </c>
      <c r="D45" s="6">
        <f t="shared" si="37"/>
        <v>1.0846204460882338</v>
      </c>
      <c r="E45" s="6">
        <f t="shared" si="38"/>
        <v>1.1930824906970574</v>
      </c>
      <c r="F45" s="6">
        <f t="shared" si="39"/>
        <v>1.3015445353058805</v>
      </c>
      <c r="G45" s="6">
        <f t="shared" si="40"/>
        <v>1.4100065799147041</v>
      </c>
      <c r="H45" s="6">
        <f t="shared" si="41"/>
        <v>1.5184686245235273</v>
      </c>
      <c r="I45" s="6">
        <f t="shared" si="42"/>
        <v>1.6269306691323508</v>
      </c>
      <c r="J45" s="6">
        <f t="shared" si="43"/>
        <v>1.7353927137411742</v>
      </c>
      <c r="K45" s="6">
        <f t="shared" si="44"/>
        <v>1.8438547583499976</v>
      </c>
      <c r="L45" s="6">
        <f t="shared" si="45"/>
        <v>1.9523168029588209</v>
      </c>
      <c r="M45" s="6">
        <f t="shared" si="46"/>
        <v>2.0607788475676441</v>
      </c>
      <c r="N45" s="6">
        <f t="shared" si="47"/>
        <v>2.1692408921764676</v>
      </c>
      <c r="O45" s="6">
        <f t="shared" si="48"/>
        <v>2.2777029367852912</v>
      </c>
      <c r="P45" s="6">
        <f t="shared" si="49"/>
        <v>2.3861649813941148</v>
      </c>
      <c r="Q45" s="6">
        <f t="shared" si="50"/>
        <v>2.4946270260029375</v>
      </c>
      <c r="R45" s="6">
        <f t="shared" si="51"/>
        <v>2.6030890706117611</v>
      </c>
      <c r="S45" s="6">
        <f t="shared" si="52"/>
        <v>2.7115511152205847</v>
      </c>
      <c r="T45" s="1"/>
      <c r="U45" s="7">
        <f t="shared" si="19"/>
        <v>4609.9075653910822</v>
      </c>
      <c r="V45" s="7">
        <f t="shared" si="20"/>
        <v>4190.825059446438</v>
      </c>
      <c r="W45" s="7">
        <f t="shared" si="21"/>
        <v>3841.5896378259022</v>
      </c>
      <c r="X45" s="7">
        <f t="shared" si="22"/>
        <v>3546.0827426085248</v>
      </c>
      <c r="Y45" s="7">
        <f t="shared" si="23"/>
        <v>3292.791118136488</v>
      </c>
      <c r="Z45" s="7">
        <f t="shared" si="24"/>
        <v>3073.2717102607216</v>
      </c>
      <c r="AA45" s="7">
        <f t="shared" si="25"/>
        <v>2881.1922283694266</v>
      </c>
      <c r="AB45" s="7">
        <f t="shared" si="26"/>
        <v>2711.7103325829898</v>
      </c>
      <c r="AC45" s="7">
        <f t="shared" si="27"/>
        <v>2561.0597585506016</v>
      </c>
      <c r="AD45" s="7">
        <f t="shared" si="28"/>
        <v>2426.2671396795176</v>
      </c>
      <c r="AE45" s="7">
        <f t="shared" si="29"/>
        <v>2304.9537826955411</v>
      </c>
      <c r="AF45" s="7">
        <f t="shared" si="30"/>
        <v>2195.1940787576582</v>
      </c>
      <c r="AG45" s="7">
        <f t="shared" si="31"/>
        <v>2095.412529723219</v>
      </c>
      <c r="AH45" s="7">
        <f t="shared" si="32"/>
        <v>2004.3076371265579</v>
      </c>
      <c r="AI45" s="7">
        <f t="shared" si="33"/>
        <v>1920.7948189129511</v>
      </c>
      <c r="AJ45" s="7">
        <f t="shared" si="34"/>
        <v>1843.963026156433</v>
      </c>
    </row>
    <row r="46" spans="1:36" ht="14.4" x14ac:dyDescent="0.3">
      <c r="A46" s="5">
        <v>43</v>
      </c>
      <c r="B46" s="3">
        <f t="shared" si="35"/>
        <v>0.40609805831761564</v>
      </c>
      <c r="C46" s="3">
        <f t="shared" si="36"/>
        <v>23.267794349366106</v>
      </c>
      <c r="D46" s="6">
        <f t="shared" si="37"/>
        <v>1.0885318518419622</v>
      </c>
      <c r="E46" s="6">
        <f t="shared" si="38"/>
        <v>1.1973850370261585</v>
      </c>
      <c r="F46" s="6">
        <f t="shared" si="39"/>
        <v>1.3062382222103546</v>
      </c>
      <c r="G46" s="6">
        <f t="shared" si="40"/>
        <v>1.4150914073945509</v>
      </c>
      <c r="H46" s="6">
        <f t="shared" si="41"/>
        <v>1.5239445925787469</v>
      </c>
      <c r="I46" s="6">
        <f t="shared" si="42"/>
        <v>1.6327977777629432</v>
      </c>
      <c r="J46" s="6">
        <f t="shared" si="43"/>
        <v>1.7416509629471395</v>
      </c>
      <c r="K46" s="6">
        <f t="shared" si="44"/>
        <v>1.8505041481313356</v>
      </c>
      <c r="L46" s="6">
        <f t="shared" si="45"/>
        <v>1.9593573333155321</v>
      </c>
      <c r="M46" s="6">
        <f t="shared" si="46"/>
        <v>2.0682105184997281</v>
      </c>
      <c r="N46" s="6">
        <f t="shared" si="47"/>
        <v>2.1770637036839244</v>
      </c>
      <c r="O46" s="6">
        <f t="shared" si="48"/>
        <v>2.2859168888681207</v>
      </c>
      <c r="P46" s="6">
        <f t="shared" si="49"/>
        <v>2.394770074052317</v>
      </c>
      <c r="Q46" s="6">
        <f t="shared" si="50"/>
        <v>2.5036232592365129</v>
      </c>
      <c r="R46" s="6">
        <f t="shared" si="51"/>
        <v>2.6124764444207091</v>
      </c>
      <c r="S46" s="6">
        <f t="shared" si="52"/>
        <v>2.7213296296049054</v>
      </c>
      <c r="T46" s="1"/>
      <c r="U46" s="7">
        <f t="shared" si="19"/>
        <v>4593.3428512351165</v>
      </c>
      <c r="V46" s="7">
        <f t="shared" si="20"/>
        <v>4175.7662283955597</v>
      </c>
      <c r="W46" s="7">
        <f t="shared" si="21"/>
        <v>3827.7857093625971</v>
      </c>
      <c r="X46" s="7">
        <f t="shared" si="22"/>
        <v>3533.3406547962436</v>
      </c>
      <c r="Y46" s="7">
        <f t="shared" si="23"/>
        <v>3280.959179453655</v>
      </c>
      <c r="Z46" s="7">
        <f t="shared" si="24"/>
        <v>3062.2285674900777</v>
      </c>
      <c r="AA46" s="7">
        <f t="shared" si="25"/>
        <v>2870.8392820219478</v>
      </c>
      <c r="AB46" s="7">
        <f t="shared" si="26"/>
        <v>2701.9663830794807</v>
      </c>
      <c r="AC46" s="7">
        <f t="shared" si="27"/>
        <v>2551.8571395750646</v>
      </c>
      <c r="AD46" s="7">
        <f t="shared" si="28"/>
        <v>2417.548869071114</v>
      </c>
      <c r="AE46" s="7">
        <f t="shared" si="29"/>
        <v>2296.6714256175583</v>
      </c>
      <c r="AF46" s="7">
        <f t="shared" si="30"/>
        <v>2187.3061196357698</v>
      </c>
      <c r="AG46" s="7">
        <f t="shared" si="31"/>
        <v>2087.8831141977798</v>
      </c>
      <c r="AH46" s="7">
        <f t="shared" si="32"/>
        <v>1997.1055874935291</v>
      </c>
      <c r="AI46" s="7">
        <f t="shared" si="33"/>
        <v>1913.8928546812986</v>
      </c>
      <c r="AJ46" s="7">
        <f t="shared" si="34"/>
        <v>1837.3371404940467</v>
      </c>
    </row>
    <row r="47" spans="1:36" ht="14.4" x14ac:dyDescent="0.3">
      <c r="A47" s="5">
        <v>44</v>
      </c>
      <c r="B47" s="3">
        <f t="shared" si="35"/>
        <v>0.41450687458478597</v>
      </c>
      <c r="C47" s="3">
        <f t="shared" si="36"/>
        <v>23.749585886209896</v>
      </c>
      <c r="D47" s="6">
        <f t="shared" si="37"/>
        <v>1.0925207894874553</v>
      </c>
      <c r="E47" s="6">
        <f t="shared" si="38"/>
        <v>1.201772868436201</v>
      </c>
      <c r="F47" s="6">
        <f t="shared" si="39"/>
        <v>1.3110249473849465</v>
      </c>
      <c r="G47" s="6">
        <f t="shared" si="40"/>
        <v>1.4202770263336921</v>
      </c>
      <c r="H47" s="6">
        <f t="shared" si="41"/>
        <v>1.5295291052824374</v>
      </c>
      <c r="I47" s="6">
        <f t="shared" si="42"/>
        <v>1.638781184231183</v>
      </c>
      <c r="J47" s="6">
        <f t="shared" si="43"/>
        <v>1.7480332631799287</v>
      </c>
      <c r="K47" s="6">
        <f t="shared" si="44"/>
        <v>1.8572853421286741</v>
      </c>
      <c r="L47" s="6">
        <f t="shared" si="45"/>
        <v>1.9665374210774198</v>
      </c>
      <c r="M47" s="6">
        <f t="shared" si="46"/>
        <v>2.0757895000261652</v>
      </c>
      <c r="N47" s="6">
        <f t="shared" si="47"/>
        <v>2.1850415789749107</v>
      </c>
      <c r="O47" s="6">
        <f t="shared" si="48"/>
        <v>2.2942936579236566</v>
      </c>
      <c r="P47" s="6">
        <f t="shared" si="49"/>
        <v>2.403545736872402</v>
      </c>
      <c r="Q47" s="6">
        <f t="shared" si="50"/>
        <v>2.512797815821147</v>
      </c>
      <c r="R47" s="6">
        <f t="shared" si="51"/>
        <v>2.6220498947698929</v>
      </c>
      <c r="S47" s="6">
        <f t="shared" si="52"/>
        <v>2.7313019737186384</v>
      </c>
      <c r="T47" s="1"/>
      <c r="U47" s="7">
        <f t="shared" si="19"/>
        <v>4576.5719500364821</v>
      </c>
      <c r="V47" s="7">
        <f t="shared" si="20"/>
        <v>4160.519954578619</v>
      </c>
      <c r="W47" s="7">
        <f t="shared" si="21"/>
        <v>3813.8099583637345</v>
      </c>
      <c r="X47" s="7">
        <f t="shared" si="22"/>
        <v>3520.4399615665238</v>
      </c>
      <c r="Y47" s="7">
        <f t="shared" si="23"/>
        <v>3268.9799643117731</v>
      </c>
      <c r="Z47" s="7">
        <f t="shared" si="24"/>
        <v>3051.0479666909878</v>
      </c>
      <c r="AA47" s="7">
        <f t="shared" si="25"/>
        <v>2860.357468772801</v>
      </c>
      <c r="AB47" s="7">
        <f t="shared" si="26"/>
        <v>2692.1011470802832</v>
      </c>
      <c r="AC47" s="7">
        <f t="shared" si="27"/>
        <v>2542.5399722424895</v>
      </c>
      <c r="AD47" s="7">
        <f t="shared" si="28"/>
        <v>2408.7220789665694</v>
      </c>
      <c r="AE47" s="7">
        <f t="shared" si="29"/>
        <v>2288.2859750182411</v>
      </c>
      <c r="AF47" s="7">
        <f t="shared" si="30"/>
        <v>2179.319976207848</v>
      </c>
      <c r="AG47" s="7">
        <f t="shared" si="31"/>
        <v>2080.2599772893095</v>
      </c>
      <c r="AH47" s="7">
        <f t="shared" si="32"/>
        <v>1989.8138913202097</v>
      </c>
      <c r="AI47" s="7">
        <f t="shared" si="33"/>
        <v>1906.9049791818672</v>
      </c>
      <c r="AJ47" s="7">
        <f t="shared" si="34"/>
        <v>1830.6287800145926</v>
      </c>
    </row>
    <row r="48" spans="1:36" ht="14.4" x14ac:dyDescent="0.3">
      <c r="A48" s="5">
        <v>45</v>
      </c>
      <c r="B48" s="3">
        <f t="shared" si="35"/>
        <v>0.42285392613294071</v>
      </c>
      <c r="C48" s="3">
        <f t="shared" si="36"/>
        <v>24.227838551712971</v>
      </c>
      <c r="D48" s="6">
        <f t="shared" si="37"/>
        <v>1.0965864129567491</v>
      </c>
      <c r="E48" s="6">
        <f t="shared" si="38"/>
        <v>1.2062450542524241</v>
      </c>
      <c r="F48" s="6">
        <f t="shared" si="39"/>
        <v>1.3159036955480989</v>
      </c>
      <c r="G48" s="6">
        <f t="shared" si="40"/>
        <v>1.425562336843774</v>
      </c>
      <c r="H48" s="6">
        <f t="shared" si="41"/>
        <v>1.5352209781394488</v>
      </c>
      <c r="I48" s="6">
        <f t="shared" si="42"/>
        <v>1.6448796194351238</v>
      </c>
      <c r="J48" s="6">
        <f t="shared" si="43"/>
        <v>1.7545382607307987</v>
      </c>
      <c r="K48" s="6">
        <f t="shared" si="44"/>
        <v>1.8641969020264735</v>
      </c>
      <c r="L48" s="6">
        <f t="shared" si="45"/>
        <v>1.9738555433221485</v>
      </c>
      <c r="M48" s="6">
        <f t="shared" si="46"/>
        <v>2.0835141846178233</v>
      </c>
      <c r="N48" s="6">
        <f t="shared" si="47"/>
        <v>2.1931728259134982</v>
      </c>
      <c r="O48" s="6">
        <f t="shared" si="48"/>
        <v>2.3028314672091734</v>
      </c>
      <c r="P48" s="6">
        <f t="shared" si="49"/>
        <v>2.4124901085048482</v>
      </c>
      <c r="Q48" s="6">
        <f t="shared" si="50"/>
        <v>2.5221487498005231</v>
      </c>
      <c r="R48" s="6">
        <f t="shared" si="51"/>
        <v>2.6318073910961979</v>
      </c>
      <c r="S48" s="6">
        <f t="shared" si="52"/>
        <v>2.7414660323918727</v>
      </c>
      <c r="T48" s="1"/>
      <c r="U48" s="7">
        <f t="shared" si="19"/>
        <v>4559.6041870684812</v>
      </c>
      <c r="V48" s="7">
        <f t="shared" si="20"/>
        <v>4145.0947155168005</v>
      </c>
      <c r="W48" s="7">
        <f t="shared" si="21"/>
        <v>3799.670155890401</v>
      </c>
      <c r="X48" s="7">
        <f t="shared" si="22"/>
        <v>3507.3878362065238</v>
      </c>
      <c r="Y48" s="7">
        <f t="shared" si="23"/>
        <v>3256.8601336203437</v>
      </c>
      <c r="Z48" s="7">
        <f t="shared" si="24"/>
        <v>3039.7361247123204</v>
      </c>
      <c r="AA48" s="7">
        <f t="shared" si="25"/>
        <v>2849.7526169178009</v>
      </c>
      <c r="AB48" s="7">
        <f t="shared" si="26"/>
        <v>2682.1201100402832</v>
      </c>
      <c r="AC48" s="7">
        <f t="shared" si="27"/>
        <v>2533.1134372602673</v>
      </c>
      <c r="AD48" s="7">
        <f t="shared" si="28"/>
        <v>2399.7916774044638</v>
      </c>
      <c r="AE48" s="7">
        <f t="shared" si="29"/>
        <v>2279.8020935342406</v>
      </c>
      <c r="AF48" s="7">
        <f t="shared" si="30"/>
        <v>2171.2400890802292</v>
      </c>
      <c r="AG48" s="7">
        <f t="shared" si="31"/>
        <v>2072.5473577584003</v>
      </c>
      <c r="AH48" s="7">
        <f t="shared" si="32"/>
        <v>1982.4366030732526</v>
      </c>
      <c r="AI48" s="7">
        <f t="shared" si="33"/>
        <v>1899.8350779452005</v>
      </c>
      <c r="AJ48" s="7">
        <f t="shared" si="34"/>
        <v>1823.8416748273926</v>
      </c>
    </row>
    <row r="49" spans="1:36" ht="14.4" x14ac:dyDescent="0.3">
      <c r="A49" s="5">
        <v>46</v>
      </c>
      <c r="B49" s="3">
        <f t="shared" si="35"/>
        <v>0.43113874071878222</v>
      </c>
      <c r="C49" s="3">
        <f t="shared" si="36"/>
        <v>24.702525288223345</v>
      </c>
      <c r="D49" s="6">
        <f t="shared" si="37"/>
        <v>1.1007278725360297</v>
      </c>
      <c r="E49" s="6">
        <f t="shared" si="38"/>
        <v>1.2108006597896328</v>
      </c>
      <c r="F49" s="6">
        <f t="shared" si="39"/>
        <v>1.3208734470432355</v>
      </c>
      <c r="G49" s="6">
        <f t="shared" si="40"/>
        <v>1.4309462342968386</v>
      </c>
      <c r="H49" s="6">
        <f t="shared" si="41"/>
        <v>1.5410190215504413</v>
      </c>
      <c r="I49" s="6">
        <f t="shared" si="42"/>
        <v>1.6510918088040445</v>
      </c>
      <c r="J49" s="6">
        <f t="shared" si="43"/>
        <v>1.7611645960576474</v>
      </c>
      <c r="K49" s="6">
        <f t="shared" si="44"/>
        <v>1.8712373833112503</v>
      </c>
      <c r="L49" s="6">
        <f t="shared" si="45"/>
        <v>1.9813101705648535</v>
      </c>
      <c r="M49" s="6">
        <f t="shared" si="46"/>
        <v>2.0913829578184564</v>
      </c>
      <c r="N49" s="6">
        <f t="shared" si="47"/>
        <v>2.2014557450720593</v>
      </c>
      <c r="O49" s="6">
        <f t="shared" si="48"/>
        <v>2.3115285323256622</v>
      </c>
      <c r="P49" s="6">
        <f t="shared" si="49"/>
        <v>2.4216013195792656</v>
      </c>
      <c r="Q49" s="6">
        <f t="shared" si="50"/>
        <v>2.5316741068328681</v>
      </c>
      <c r="R49" s="6">
        <f t="shared" si="51"/>
        <v>2.641746894086471</v>
      </c>
      <c r="S49" s="6">
        <f t="shared" si="52"/>
        <v>2.7518196813400739</v>
      </c>
      <c r="T49" s="1"/>
      <c r="U49" s="7">
        <f t="shared" si="19"/>
        <v>4542.4487966132947</v>
      </c>
      <c r="V49" s="7">
        <f t="shared" si="20"/>
        <v>4129.4989060120852</v>
      </c>
      <c r="W49" s="7">
        <f t="shared" si="21"/>
        <v>3785.3739971777459</v>
      </c>
      <c r="X49" s="7">
        <f t="shared" si="22"/>
        <v>3494.1913820102263</v>
      </c>
      <c r="Y49" s="7">
        <f t="shared" si="23"/>
        <v>3244.6062832952107</v>
      </c>
      <c r="Z49" s="7">
        <f t="shared" si="24"/>
        <v>3028.2991977421966</v>
      </c>
      <c r="AA49" s="7">
        <f t="shared" si="25"/>
        <v>2839.0304978833092</v>
      </c>
      <c r="AB49" s="7">
        <f t="shared" si="26"/>
        <v>2672.0287038901733</v>
      </c>
      <c r="AC49" s="7">
        <f t="shared" si="27"/>
        <v>2523.5826647851636</v>
      </c>
      <c r="AD49" s="7">
        <f t="shared" si="28"/>
        <v>2390.7625245333129</v>
      </c>
      <c r="AE49" s="7">
        <f t="shared" si="29"/>
        <v>2271.2243983066473</v>
      </c>
      <c r="AF49" s="7">
        <f t="shared" si="30"/>
        <v>2163.0708555301403</v>
      </c>
      <c r="AG49" s="7">
        <f t="shared" si="31"/>
        <v>2064.7494530060426</v>
      </c>
      <c r="AH49" s="7">
        <f t="shared" si="32"/>
        <v>1974.9777376579543</v>
      </c>
      <c r="AI49" s="7">
        <f t="shared" si="33"/>
        <v>1892.6869985888729</v>
      </c>
      <c r="AJ49" s="7">
        <f t="shared" si="34"/>
        <v>1816.979518645318</v>
      </c>
    </row>
    <row r="50" spans="1:36" ht="14.4" x14ac:dyDescent="0.3">
      <c r="A50" s="5">
        <v>47</v>
      </c>
      <c r="B50" s="3">
        <f t="shared" si="35"/>
        <v>0.43936088728459144</v>
      </c>
      <c r="C50" s="3">
        <f t="shared" si="36"/>
        <v>25.17362139785795</v>
      </c>
      <c r="D50" s="6">
        <f t="shared" si="37"/>
        <v>1.1049443155191414</v>
      </c>
      <c r="E50" s="6">
        <f t="shared" si="38"/>
        <v>1.2154387470710555</v>
      </c>
      <c r="F50" s="6">
        <f t="shared" si="39"/>
        <v>1.3259331786229696</v>
      </c>
      <c r="G50" s="6">
        <f t="shared" si="40"/>
        <v>1.4364276101748839</v>
      </c>
      <c r="H50" s="6">
        <f t="shared" si="41"/>
        <v>1.5469220417267977</v>
      </c>
      <c r="I50" s="6">
        <f t="shared" si="42"/>
        <v>1.657416473278712</v>
      </c>
      <c r="J50" s="6">
        <f t="shared" si="43"/>
        <v>1.7679109048306263</v>
      </c>
      <c r="K50" s="6">
        <f t="shared" si="44"/>
        <v>1.8784053363825401</v>
      </c>
      <c r="L50" s="6">
        <f t="shared" si="45"/>
        <v>1.9888997679344544</v>
      </c>
      <c r="M50" s="6">
        <f t="shared" si="46"/>
        <v>2.0993941994863685</v>
      </c>
      <c r="N50" s="6">
        <f t="shared" si="47"/>
        <v>2.2098886310382828</v>
      </c>
      <c r="O50" s="6">
        <f t="shared" si="48"/>
        <v>2.3203830625901967</v>
      </c>
      <c r="P50" s="6">
        <f t="shared" si="49"/>
        <v>2.430877494142111</v>
      </c>
      <c r="Q50" s="6">
        <f t="shared" si="50"/>
        <v>2.5413719256940248</v>
      </c>
      <c r="R50" s="6">
        <f t="shared" si="51"/>
        <v>2.6518663572459391</v>
      </c>
      <c r="S50" s="6">
        <f t="shared" si="52"/>
        <v>2.7623607887978534</v>
      </c>
      <c r="T50" s="1"/>
      <c r="U50" s="7">
        <f t="shared" si="19"/>
        <v>4525.1149128278248</v>
      </c>
      <c r="V50" s="7">
        <f t="shared" si="20"/>
        <v>4113.7408298434775</v>
      </c>
      <c r="W50" s="7">
        <f t="shared" si="21"/>
        <v>3770.9290940231876</v>
      </c>
      <c r="X50" s="7">
        <f t="shared" si="22"/>
        <v>3480.857625252173</v>
      </c>
      <c r="Y50" s="7">
        <f t="shared" si="23"/>
        <v>3232.2249377341609</v>
      </c>
      <c r="Z50" s="7">
        <f t="shared" si="24"/>
        <v>3016.74327521855</v>
      </c>
      <c r="AA50" s="7">
        <f t="shared" si="25"/>
        <v>2828.1968205173903</v>
      </c>
      <c r="AB50" s="7">
        <f t="shared" si="26"/>
        <v>2661.8323016634267</v>
      </c>
      <c r="AC50" s="7">
        <f t="shared" si="27"/>
        <v>2513.9527293487918</v>
      </c>
      <c r="AD50" s="7">
        <f t="shared" si="28"/>
        <v>2381.6394278041184</v>
      </c>
      <c r="AE50" s="7">
        <f t="shared" si="29"/>
        <v>2262.5574564139124</v>
      </c>
      <c r="AF50" s="7">
        <f t="shared" si="30"/>
        <v>2154.8166251561074</v>
      </c>
      <c r="AG50" s="7">
        <f t="shared" si="31"/>
        <v>2056.8704149217388</v>
      </c>
      <c r="AH50" s="7">
        <f t="shared" si="32"/>
        <v>1967.4412664468807</v>
      </c>
      <c r="AI50" s="7">
        <f t="shared" si="33"/>
        <v>1885.4645470115938</v>
      </c>
      <c r="AJ50" s="7">
        <f t="shared" si="34"/>
        <v>1810.0459651311301</v>
      </c>
    </row>
    <row r="51" spans="1:36" ht="14.4" x14ac:dyDescent="0.3">
      <c r="A51" s="5">
        <v>48</v>
      </c>
      <c r="B51" s="3">
        <f t="shared" si="35"/>
        <v>0.44751997515716985</v>
      </c>
      <c r="C51" s="3">
        <f t="shared" si="36"/>
        <v>25.641104496605202</v>
      </c>
      <c r="D51" s="6">
        <f t="shared" si="37"/>
        <v>1.1092348868431299</v>
      </c>
      <c r="E51" s="6">
        <f t="shared" si="38"/>
        <v>1.220158375527443</v>
      </c>
      <c r="F51" s="6">
        <f t="shared" si="39"/>
        <v>1.3310818642117559</v>
      </c>
      <c r="G51" s="6">
        <f t="shared" si="40"/>
        <v>1.442005352896069</v>
      </c>
      <c r="H51" s="6">
        <f t="shared" si="41"/>
        <v>1.5529288415803817</v>
      </c>
      <c r="I51" s="6">
        <f t="shared" si="42"/>
        <v>1.6638523302646948</v>
      </c>
      <c r="J51" s="6">
        <f t="shared" si="43"/>
        <v>1.7747758189490079</v>
      </c>
      <c r="K51" s="6">
        <f t="shared" si="44"/>
        <v>1.8856993076333208</v>
      </c>
      <c r="L51" s="6">
        <f t="shared" si="45"/>
        <v>1.996622796317634</v>
      </c>
      <c r="M51" s="6">
        <f t="shared" si="46"/>
        <v>2.1075462850019466</v>
      </c>
      <c r="N51" s="6">
        <f t="shared" si="47"/>
        <v>2.2184697736862597</v>
      </c>
      <c r="O51" s="6">
        <f t="shared" si="48"/>
        <v>2.3293932623705729</v>
      </c>
      <c r="P51" s="6">
        <f t="shared" si="49"/>
        <v>2.440316751054886</v>
      </c>
      <c r="Q51" s="6">
        <f t="shared" si="50"/>
        <v>2.5512402397391987</v>
      </c>
      <c r="R51" s="6">
        <f t="shared" si="51"/>
        <v>2.6621637284235118</v>
      </c>
      <c r="S51" s="6">
        <f t="shared" si="52"/>
        <v>2.7730872171078249</v>
      </c>
      <c r="T51" s="1"/>
      <c r="U51" s="7">
        <f t="shared" si="19"/>
        <v>4507.6115611815494</v>
      </c>
      <c r="V51" s="7">
        <f t="shared" si="20"/>
        <v>4097.8286919832262</v>
      </c>
      <c r="W51" s="7">
        <f t="shared" si="21"/>
        <v>3756.342967651291</v>
      </c>
      <c r="X51" s="7">
        <f t="shared" si="22"/>
        <v>3467.3935086011916</v>
      </c>
      <c r="Y51" s="7">
        <f t="shared" si="23"/>
        <v>3219.722543701107</v>
      </c>
      <c r="Z51" s="7">
        <f t="shared" si="24"/>
        <v>3005.0743741210331</v>
      </c>
      <c r="AA51" s="7">
        <f t="shared" si="25"/>
        <v>2817.2572257384682</v>
      </c>
      <c r="AB51" s="7">
        <f t="shared" si="26"/>
        <v>2651.536212459735</v>
      </c>
      <c r="AC51" s="7">
        <f t="shared" si="27"/>
        <v>2504.2286451008604</v>
      </c>
      <c r="AD51" s="7">
        <f t="shared" si="28"/>
        <v>2372.4271374639734</v>
      </c>
      <c r="AE51" s="7">
        <f t="shared" si="29"/>
        <v>2253.8057805907747</v>
      </c>
      <c r="AF51" s="7">
        <f t="shared" si="30"/>
        <v>2146.4816958007377</v>
      </c>
      <c r="AG51" s="7">
        <f t="shared" si="31"/>
        <v>2048.9143459916131</v>
      </c>
      <c r="AH51" s="7">
        <f t="shared" si="32"/>
        <v>1959.8311135571955</v>
      </c>
      <c r="AI51" s="7">
        <f t="shared" si="33"/>
        <v>1878.1714838256455</v>
      </c>
      <c r="AJ51" s="7">
        <f t="shared" si="34"/>
        <v>1803.0446244726197</v>
      </c>
    </row>
    <row r="52" spans="1:36" ht="14.4" x14ac:dyDescent="0.3">
      <c r="A52" s="5">
        <v>49</v>
      </c>
      <c r="B52" s="3">
        <f t="shared" si="35"/>
        <v>0.45561565321122449</v>
      </c>
      <c r="C52" s="3">
        <f t="shared" si="36"/>
        <v>26.104954466390318</v>
      </c>
      <c r="D52" s="6">
        <f t="shared" si="37"/>
        <v>1.1135987297053123</v>
      </c>
      <c r="E52" s="6">
        <f t="shared" si="38"/>
        <v>1.2249586026758437</v>
      </c>
      <c r="F52" s="6">
        <f t="shared" si="39"/>
        <v>1.3363184756463746</v>
      </c>
      <c r="G52" s="6">
        <f t="shared" si="40"/>
        <v>1.447678348616906</v>
      </c>
      <c r="H52" s="6">
        <f t="shared" si="41"/>
        <v>1.559038221587437</v>
      </c>
      <c r="I52" s="6">
        <f t="shared" si="42"/>
        <v>1.6703980945579684</v>
      </c>
      <c r="J52" s="6">
        <f t="shared" si="43"/>
        <v>1.7817579675284996</v>
      </c>
      <c r="K52" s="6">
        <f t="shared" si="44"/>
        <v>1.8931178404990308</v>
      </c>
      <c r="L52" s="6">
        <f t="shared" si="45"/>
        <v>2.0044777134695622</v>
      </c>
      <c r="M52" s="6">
        <f t="shared" si="46"/>
        <v>2.1158375864400933</v>
      </c>
      <c r="N52" s="6">
        <f t="shared" si="47"/>
        <v>2.2271974594106245</v>
      </c>
      <c r="O52" s="6">
        <f t="shared" si="48"/>
        <v>2.3385573323811557</v>
      </c>
      <c r="P52" s="6">
        <f t="shared" si="49"/>
        <v>2.4499172053516873</v>
      </c>
      <c r="Q52" s="6">
        <f t="shared" si="50"/>
        <v>2.5612770783222181</v>
      </c>
      <c r="R52" s="6">
        <f t="shared" si="51"/>
        <v>2.6726369512927493</v>
      </c>
      <c r="S52" s="6">
        <f t="shared" si="52"/>
        <v>2.7839968242632804</v>
      </c>
      <c r="T52" s="1"/>
      <c r="U52" s="7">
        <f t="shared" si="19"/>
        <v>4489.9476504639442</v>
      </c>
      <c r="V52" s="7">
        <f t="shared" si="20"/>
        <v>4081.7705913308582</v>
      </c>
      <c r="W52" s="7">
        <f t="shared" si="21"/>
        <v>3741.6230420532875</v>
      </c>
      <c r="X52" s="7">
        <f t="shared" si="22"/>
        <v>3453.8058849722647</v>
      </c>
      <c r="Y52" s="7">
        <f t="shared" si="23"/>
        <v>3207.1054646171037</v>
      </c>
      <c r="Z52" s="7">
        <f t="shared" si="24"/>
        <v>2993.2984336426298</v>
      </c>
      <c r="AA52" s="7">
        <f t="shared" si="25"/>
        <v>2806.2172815399654</v>
      </c>
      <c r="AB52" s="7">
        <f t="shared" si="26"/>
        <v>2641.145676743497</v>
      </c>
      <c r="AC52" s="7">
        <f t="shared" si="27"/>
        <v>2494.4153613688582</v>
      </c>
      <c r="AD52" s="7">
        <f t="shared" si="28"/>
        <v>2363.1303423494446</v>
      </c>
      <c r="AE52" s="7">
        <f t="shared" si="29"/>
        <v>2244.9738252319721</v>
      </c>
      <c r="AF52" s="7">
        <f t="shared" si="30"/>
        <v>2138.0703097447354</v>
      </c>
      <c r="AG52" s="7">
        <f t="shared" si="31"/>
        <v>2040.8852956654291</v>
      </c>
      <c r="AH52" s="7">
        <f t="shared" si="32"/>
        <v>1952.151152375628</v>
      </c>
      <c r="AI52" s="7">
        <f t="shared" si="33"/>
        <v>1870.8115210266437</v>
      </c>
      <c r="AJ52" s="7">
        <f t="shared" si="34"/>
        <v>1795.979060185578</v>
      </c>
    </row>
    <row r="53" spans="1:36" ht="14.4" x14ac:dyDescent="0.3">
      <c r="A53" s="5">
        <v>50</v>
      </c>
      <c r="B53" s="3">
        <f t="shared" si="35"/>
        <v>0.46364760900080609</v>
      </c>
      <c r="C53" s="3">
        <f t="shared" si="36"/>
        <v>26.565153405310184</v>
      </c>
      <c r="D53" s="6">
        <f t="shared" si="37"/>
        <v>1.1180349861614411</v>
      </c>
      <c r="E53" s="6">
        <f t="shared" si="38"/>
        <v>1.2298384847775854</v>
      </c>
      <c r="F53" s="6">
        <f t="shared" si="39"/>
        <v>1.3416419833937294</v>
      </c>
      <c r="G53" s="6">
        <f t="shared" si="40"/>
        <v>1.4534454820098737</v>
      </c>
      <c r="H53" s="6">
        <f t="shared" si="41"/>
        <v>1.5652489806260177</v>
      </c>
      <c r="I53" s="6">
        <f t="shared" si="42"/>
        <v>1.6770524792421619</v>
      </c>
      <c r="J53" s="6">
        <f t="shared" si="43"/>
        <v>1.7888559778583062</v>
      </c>
      <c r="K53" s="6">
        <f t="shared" si="44"/>
        <v>1.90065947647445</v>
      </c>
      <c r="L53" s="6">
        <f t="shared" si="45"/>
        <v>2.0124629750905942</v>
      </c>
      <c r="M53" s="6">
        <f t="shared" si="46"/>
        <v>2.1242664737067383</v>
      </c>
      <c r="N53" s="6">
        <f t="shared" si="47"/>
        <v>2.2360699723228823</v>
      </c>
      <c r="O53" s="6">
        <f t="shared" si="48"/>
        <v>2.3478734709390268</v>
      </c>
      <c r="P53" s="6">
        <f t="shared" si="49"/>
        <v>2.4596769695551708</v>
      </c>
      <c r="Q53" s="6">
        <f t="shared" si="50"/>
        <v>2.5714804681713148</v>
      </c>
      <c r="R53" s="6">
        <f t="shared" si="51"/>
        <v>2.6832839667874588</v>
      </c>
      <c r="S53" s="6">
        <f t="shared" si="52"/>
        <v>2.7950874654036033</v>
      </c>
      <c r="T53" s="1"/>
      <c r="U53" s="7">
        <f t="shared" si="19"/>
        <v>4472.1319653569535</v>
      </c>
      <c r="V53" s="7">
        <f t="shared" si="20"/>
        <v>4065.5745139608662</v>
      </c>
      <c r="W53" s="7">
        <f t="shared" si="21"/>
        <v>3726.7766377974613</v>
      </c>
      <c r="X53" s="7">
        <f t="shared" si="22"/>
        <v>3440.1015118130408</v>
      </c>
      <c r="Y53" s="7">
        <f t="shared" si="23"/>
        <v>3194.3799752549667</v>
      </c>
      <c r="Z53" s="7">
        <f t="shared" si="24"/>
        <v>2981.4213102379686</v>
      </c>
      <c r="AA53" s="7">
        <f t="shared" si="25"/>
        <v>2795.0824783480953</v>
      </c>
      <c r="AB53" s="7">
        <f t="shared" si="26"/>
        <v>2630.6658619746786</v>
      </c>
      <c r="AC53" s="7">
        <f t="shared" si="27"/>
        <v>2484.5177585316405</v>
      </c>
      <c r="AD53" s="7">
        <f t="shared" si="28"/>
        <v>2353.7536659773436</v>
      </c>
      <c r="AE53" s="7">
        <f t="shared" si="29"/>
        <v>2236.0659826784768</v>
      </c>
      <c r="AF53" s="7">
        <f t="shared" si="30"/>
        <v>2129.5866501699775</v>
      </c>
      <c r="AG53" s="7">
        <f t="shared" si="31"/>
        <v>2032.7872569804331</v>
      </c>
      <c r="AH53" s="7">
        <f t="shared" si="32"/>
        <v>1944.4052023291101</v>
      </c>
      <c r="AI53" s="7">
        <f t="shared" si="33"/>
        <v>1863.3883188987306</v>
      </c>
      <c r="AJ53" s="7">
        <f t="shared" si="34"/>
        <v>1788.852786142781</v>
      </c>
    </row>
    <row r="54" spans="1:36" ht="14.4" x14ac:dyDescent="0.3">
      <c r="A54" s="5">
        <v>51</v>
      </c>
      <c r="B54" s="3">
        <f t="shared" si="35"/>
        <v>0.47161556786232767</v>
      </c>
      <c r="C54" s="3">
        <f t="shared" si="36"/>
        <v>27.021685576239925</v>
      </c>
      <c r="D54" s="6">
        <f t="shared" si="37"/>
        <v>1.1225427977046105</v>
      </c>
      <c r="E54" s="6">
        <f t="shared" si="38"/>
        <v>1.2347970774750716</v>
      </c>
      <c r="F54" s="6">
        <f t="shared" si="39"/>
        <v>1.3470513572455325</v>
      </c>
      <c r="G54" s="6">
        <f t="shared" si="40"/>
        <v>1.4593056370159936</v>
      </c>
      <c r="H54" s="6">
        <f t="shared" si="41"/>
        <v>1.5715599167864545</v>
      </c>
      <c r="I54" s="6">
        <f t="shared" si="42"/>
        <v>1.6838141965569156</v>
      </c>
      <c r="J54" s="6">
        <f t="shared" si="43"/>
        <v>1.7960684763273769</v>
      </c>
      <c r="K54" s="6">
        <f t="shared" si="44"/>
        <v>1.9083227560978377</v>
      </c>
      <c r="L54" s="6">
        <f t="shared" si="45"/>
        <v>2.0205770358682988</v>
      </c>
      <c r="M54" s="6">
        <f t="shared" si="46"/>
        <v>2.1328313156387599</v>
      </c>
      <c r="N54" s="6">
        <f t="shared" si="47"/>
        <v>2.245085595409221</v>
      </c>
      <c r="O54" s="6">
        <f t="shared" si="48"/>
        <v>2.3573398751796821</v>
      </c>
      <c r="P54" s="6">
        <f t="shared" si="49"/>
        <v>2.4695941549501432</v>
      </c>
      <c r="Q54" s="6">
        <f t="shared" si="50"/>
        <v>2.5818484347206039</v>
      </c>
      <c r="R54" s="6">
        <f t="shared" si="51"/>
        <v>2.694102714491065</v>
      </c>
      <c r="S54" s="6">
        <f t="shared" si="52"/>
        <v>2.8063569942615261</v>
      </c>
      <c r="T54" s="1"/>
      <c r="U54" s="7">
        <f t="shared" si="19"/>
        <v>4454.1731595659976</v>
      </c>
      <c r="V54" s="7">
        <f t="shared" si="20"/>
        <v>4049.2483268781798</v>
      </c>
      <c r="W54" s="7">
        <f t="shared" si="21"/>
        <v>3711.8109663049986</v>
      </c>
      <c r="X54" s="7">
        <f t="shared" si="22"/>
        <v>3426.2870458199986</v>
      </c>
      <c r="Y54" s="7">
        <f t="shared" si="23"/>
        <v>3181.5522568328561</v>
      </c>
      <c r="Z54" s="7">
        <f t="shared" si="24"/>
        <v>2969.4487730439992</v>
      </c>
      <c r="AA54" s="7">
        <f t="shared" si="25"/>
        <v>2783.8582247287486</v>
      </c>
      <c r="AB54" s="7">
        <f t="shared" si="26"/>
        <v>2620.1018585682345</v>
      </c>
      <c r="AC54" s="7">
        <f t="shared" si="27"/>
        <v>2474.5406442033322</v>
      </c>
      <c r="AD54" s="7">
        <f t="shared" si="28"/>
        <v>2344.3016629294725</v>
      </c>
      <c r="AE54" s="7">
        <f t="shared" si="29"/>
        <v>2227.0865797829988</v>
      </c>
      <c r="AF54" s="7">
        <f t="shared" si="30"/>
        <v>2121.0348378885706</v>
      </c>
      <c r="AG54" s="7">
        <f t="shared" si="31"/>
        <v>2024.6241634390899</v>
      </c>
      <c r="AH54" s="7">
        <f t="shared" si="32"/>
        <v>1936.5970258982602</v>
      </c>
      <c r="AI54" s="7">
        <f t="shared" si="33"/>
        <v>1855.9054831524993</v>
      </c>
      <c r="AJ54" s="7">
        <f t="shared" si="34"/>
        <v>1781.6692638263994</v>
      </c>
    </row>
    <row r="55" spans="1:36" ht="14.4" x14ac:dyDescent="0.3">
      <c r="A55" s="5">
        <v>52</v>
      </c>
      <c r="B55" s="3">
        <f t="shared" si="35"/>
        <v>0.47951929199259619</v>
      </c>
      <c r="C55" s="3">
        <f t="shared" si="36"/>
        <v>27.47453735400779</v>
      </c>
      <c r="D55" s="6">
        <f t="shared" si="37"/>
        <v>1.1271213058246083</v>
      </c>
      <c r="E55" s="6">
        <f t="shared" si="38"/>
        <v>1.2398334364070691</v>
      </c>
      <c r="F55" s="6">
        <f t="shared" si="39"/>
        <v>1.3525455669895299</v>
      </c>
      <c r="G55" s="6">
        <f t="shared" si="40"/>
        <v>1.4652576975719909</v>
      </c>
      <c r="H55" s="6">
        <f t="shared" si="41"/>
        <v>1.5779698281544514</v>
      </c>
      <c r="I55" s="6">
        <f t="shared" si="42"/>
        <v>1.6906819587369124</v>
      </c>
      <c r="J55" s="6">
        <f t="shared" si="43"/>
        <v>1.8033940893193734</v>
      </c>
      <c r="K55" s="6">
        <f t="shared" si="44"/>
        <v>1.9161062199018339</v>
      </c>
      <c r="L55" s="6">
        <f t="shared" si="45"/>
        <v>2.0288183504842947</v>
      </c>
      <c r="M55" s="6">
        <f t="shared" si="46"/>
        <v>2.1415304810667557</v>
      </c>
      <c r="N55" s="6">
        <f t="shared" si="47"/>
        <v>2.2542426116492167</v>
      </c>
      <c r="O55" s="6">
        <f t="shared" si="48"/>
        <v>2.3669547422316772</v>
      </c>
      <c r="P55" s="6">
        <f t="shared" si="49"/>
        <v>2.4796668728141382</v>
      </c>
      <c r="Q55" s="6">
        <f t="shared" si="50"/>
        <v>2.5923790033965988</v>
      </c>
      <c r="R55" s="6">
        <f t="shared" si="51"/>
        <v>2.7050911339790598</v>
      </c>
      <c r="S55" s="6">
        <f t="shared" si="52"/>
        <v>2.8178032645615207</v>
      </c>
      <c r="T55" s="1"/>
      <c r="U55" s="7">
        <f t="shared" si="19"/>
        <v>4436.0797495012939</v>
      </c>
      <c r="V55" s="7">
        <f t="shared" si="20"/>
        <v>4032.7997722739037</v>
      </c>
      <c r="W55" s="7">
        <f t="shared" si="21"/>
        <v>3696.7331245844121</v>
      </c>
      <c r="X55" s="7">
        <f t="shared" si="22"/>
        <v>3412.3690380779185</v>
      </c>
      <c r="Y55" s="7">
        <f t="shared" si="23"/>
        <v>3168.6283925009247</v>
      </c>
      <c r="Z55" s="7">
        <f t="shared" si="24"/>
        <v>2957.3864996675297</v>
      </c>
      <c r="AA55" s="7">
        <f t="shared" si="25"/>
        <v>2772.5498434383089</v>
      </c>
      <c r="AB55" s="7">
        <f t="shared" si="26"/>
        <v>2609.4586761772321</v>
      </c>
      <c r="AC55" s="7">
        <f t="shared" si="27"/>
        <v>2464.4887497229415</v>
      </c>
      <c r="AD55" s="7">
        <f t="shared" si="28"/>
        <v>2334.7788155269968</v>
      </c>
      <c r="AE55" s="7">
        <f t="shared" si="29"/>
        <v>2218.039874750647</v>
      </c>
      <c r="AF55" s="7">
        <f t="shared" si="30"/>
        <v>2112.4189283339497</v>
      </c>
      <c r="AG55" s="7">
        <f t="shared" si="31"/>
        <v>2016.3998861369519</v>
      </c>
      <c r="AH55" s="7">
        <f t="shared" si="32"/>
        <v>1928.7303258701281</v>
      </c>
      <c r="AI55" s="7">
        <f t="shared" si="33"/>
        <v>1848.366562292206</v>
      </c>
      <c r="AJ55" s="7">
        <f t="shared" si="34"/>
        <v>1774.4318998005176</v>
      </c>
    </row>
    <row r="56" spans="1:36" ht="14.4" x14ac:dyDescent="0.3">
      <c r="A56" s="5">
        <v>53</v>
      </c>
      <c r="B56" s="3">
        <f t="shared" si="35"/>
        <v>0.48735857950519029</v>
      </c>
      <c r="C56" s="3">
        <f t="shared" si="36"/>
        <v>27.923697171329383</v>
      </c>
      <c r="D56" s="6">
        <f t="shared" si="37"/>
        <v>1.1317696525475067</v>
      </c>
      <c r="E56" s="6">
        <f t="shared" si="38"/>
        <v>1.2449466178022577</v>
      </c>
      <c r="F56" s="6">
        <f t="shared" si="39"/>
        <v>1.3581235830570082</v>
      </c>
      <c r="G56" s="6">
        <f t="shared" si="40"/>
        <v>1.4713005483117589</v>
      </c>
      <c r="H56" s="6">
        <f t="shared" si="41"/>
        <v>1.5844775135665095</v>
      </c>
      <c r="I56" s="6">
        <f t="shared" si="42"/>
        <v>1.6976544788212602</v>
      </c>
      <c r="J56" s="6">
        <f t="shared" si="43"/>
        <v>1.8108314440760109</v>
      </c>
      <c r="K56" s="6">
        <f t="shared" si="44"/>
        <v>1.9240084093307614</v>
      </c>
      <c r="L56" s="6">
        <f t="shared" si="45"/>
        <v>2.0371853745855124</v>
      </c>
      <c r="M56" s="6">
        <f t="shared" si="46"/>
        <v>2.1503623398402629</v>
      </c>
      <c r="N56" s="6">
        <f t="shared" si="47"/>
        <v>2.2635393050950134</v>
      </c>
      <c r="O56" s="6">
        <f t="shared" si="48"/>
        <v>2.3767162703497644</v>
      </c>
      <c r="P56" s="6">
        <f t="shared" si="49"/>
        <v>2.4898932356045154</v>
      </c>
      <c r="Q56" s="6">
        <f t="shared" si="50"/>
        <v>2.6030702008592654</v>
      </c>
      <c r="R56" s="6">
        <f t="shared" si="51"/>
        <v>2.7162471661140164</v>
      </c>
      <c r="S56" s="6">
        <f t="shared" si="52"/>
        <v>2.8294241313687669</v>
      </c>
      <c r="T56" s="1"/>
      <c r="U56" s="7">
        <f t="shared" si="19"/>
        <v>4417.8601084995271</v>
      </c>
      <c r="V56" s="7">
        <f t="shared" si="20"/>
        <v>4016.2364622722962</v>
      </c>
      <c r="W56" s="7">
        <f t="shared" si="21"/>
        <v>3681.5500904162723</v>
      </c>
      <c r="X56" s="7">
        <f t="shared" si="22"/>
        <v>3398.3539296150202</v>
      </c>
      <c r="Y56" s="7">
        <f t="shared" si="23"/>
        <v>3155.6143632139479</v>
      </c>
      <c r="Z56" s="7">
        <f t="shared" si="24"/>
        <v>2945.2400723330179</v>
      </c>
      <c r="AA56" s="7">
        <f t="shared" si="25"/>
        <v>2761.1625678122041</v>
      </c>
      <c r="AB56" s="7">
        <f t="shared" si="26"/>
        <v>2598.7412402938394</v>
      </c>
      <c r="AC56" s="7">
        <f t="shared" si="27"/>
        <v>2454.3667269441812</v>
      </c>
      <c r="AD56" s="7">
        <f t="shared" si="28"/>
        <v>2325.1895307892246</v>
      </c>
      <c r="AE56" s="7">
        <f t="shared" si="29"/>
        <v>2208.9300542497635</v>
      </c>
      <c r="AF56" s="7">
        <f t="shared" si="30"/>
        <v>2103.7429088092981</v>
      </c>
      <c r="AG56" s="7">
        <f t="shared" si="31"/>
        <v>2008.1182311361481</v>
      </c>
      <c r="AH56" s="7">
        <f t="shared" si="32"/>
        <v>1920.8087428258814</v>
      </c>
      <c r="AI56" s="7">
        <f t="shared" si="33"/>
        <v>1840.7750452081361</v>
      </c>
      <c r="AJ56" s="7">
        <f t="shared" si="34"/>
        <v>1767.1440433998107</v>
      </c>
    </row>
    <row r="57" spans="1:36" ht="14.4" x14ac:dyDescent="0.3">
      <c r="A57" s="5">
        <v>54</v>
      </c>
      <c r="B57" s="3">
        <f t="shared" si="35"/>
        <v>0.49513326346840414</v>
      </c>
      <c r="C57" s="3">
        <f t="shared" si="36"/>
        <v>28.369155463685683</v>
      </c>
      <c r="D57" s="6">
        <f t="shared" si="37"/>
        <v>1.1364869809553289</v>
      </c>
      <c r="E57" s="6">
        <f t="shared" si="38"/>
        <v>1.2501356790508618</v>
      </c>
      <c r="F57" s="6">
        <f t="shared" si="39"/>
        <v>1.3637843771463947</v>
      </c>
      <c r="G57" s="6">
        <f t="shared" si="40"/>
        <v>1.4774330752419276</v>
      </c>
      <c r="H57" s="6">
        <f t="shared" si="41"/>
        <v>1.5910817733374603</v>
      </c>
      <c r="I57" s="6">
        <f t="shared" si="42"/>
        <v>1.7047304714329934</v>
      </c>
      <c r="J57" s="6">
        <f t="shared" si="43"/>
        <v>1.8183791695285263</v>
      </c>
      <c r="K57" s="6">
        <f t="shared" si="44"/>
        <v>1.932027867624059</v>
      </c>
      <c r="L57" s="6">
        <f t="shared" si="45"/>
        <v>2.0456765657195919</v>
      </c>
      <c r="M57" s="6">
        <f t="shared" si="46"/>
        <v>2.1593252638151248</v>
      </c>
      <c r="N57" s="6">
        <f t="shared" si="47"/>
        <v>2.2729739619106577</v>
      </c>
      <c r="O57" s="6">
        <f t="shared" si="48"/>
        <v>2.3866226600061906</v>
      </c>
      <c r="P57" s="6">
        <f t="shared" si="49"/>
        <v>2.5002713581017235</v>
      </c>
      <c r="Q57" s="6">
        <f t="shared" si="50"/>
        <v>2.6139200561972564</v>
      </c>
      <c r="R57" s="6">
        <f t="shared" si="51"/>
        <v>2.7275687542927893</v>
      </c>
      <c r="S57" s="6">
        <f t="shared" si="52"/>
        <v>2.8412174523883222</v>
      </c>
      <c r="T57" s="1"/>
      <c r="U57" s="7">
        <f t="shared" si="19"/>
        <v>4399.5224615745346</v>
      </c>
      <c r="V57" s="7">
        <f t="shared" si="20"/>
        <v>3999.5658741586681</v>
      </c>
      <c r="W57" s="7">
        <f t="shared" si="21"/>
        <v>3666.268717978779</v>
      </c>
      <c r="X57" s="7">
        <f t="shared" si="22"/>
        <v>3384.2480473650267</v>
      </c>
      <c r="Y57" s="7">
        <f t="shared" si="23"/>
        <v>3142.516043981811</v>
      </c>
      <c r="Z57" s="7">
        <f t="shared" si="24"/>
        <v>2933.0149743830229</v>
      </c>
      <c r="AA57" s="7">
        <f t="shared" si="25"/>
        <v>2749.7015384840843</v>
      </c>
      <c r="AB57" s="7">
        <f t="shared" si="26"/>
        <v>2587.9543891614912</v>
      </c>
      <c r="AC57" s="7">
        <f t="shared" si="27"/>
        <v>2444.1791453191863</v>
      </c>
      <c r="AD57" s="7">
        <f t="shared" si="28"/>
        <v>2315.5381376708078</v>
      </c>
      <c r="AE57" s="7">
        <f t="shared" si="29"/>
        <v>2199.7612307872673</v>
      </c>
      <c r="AF57" s="7">
        <f t="shared" si="30"/>
        <v>2095.010695987874</v>
      </c>
      <c r="AG57" s="7">
        <f t="shared" si="31"/>
        <v>1999.782937079334</v>
      </c>
      <c r="AH57" s="7">
        <f t="shared" si="32"/>
        <v>1912.8358528584934</v>
      </c>
      <c r="AI57" s="7">
        <f t="shared" si="33"/>
        <v>1833.1343589893895</v>
      </c>
      <c r="AJ57" s="7">
        <f t="shared" si="34"/>
        <v>1759.8089846298139</v>
      </c>
    </row>
    <row r="58" spans="1:36" ht="14.4" x14ac:dyDescent="0.3">
      <c r="A58" s="5">
        <v>55</v>
      </c>
      <c r="B58" s="3">
        <f t="shared" si="35"/>
        <v>0.50284321092786088</v>
      </c>
      <c r="C58" s="3">
        <f t="shared" si="36"/>
        <v>28.810904613322716</v>
      </c>
      <c r="D58" s="6">
        <f t="shared" si="37"/>
        <v>1.1412724356857038</v>
      </c>
      <c r="E58" s="6">
        <f t="shared" si="38"/>
        <v>1.2553996792542743</v>
      </c>
      <c r="F58" s="6">
        <f t="shared" si="39"/>
        <v>1.3695269228228446</v>
      </c>
      <c r="G58" s="6">
        <f t="shared" si="40"/>
        <v>1.4836541663914151</v>
      </c>
      <c r="H58" s="6">
        <f t="shared" si="41"/>
        <v>1.5977814099599854</v>
      </c>
      <c r="I58" s="6">
        <f t="shared" si="42"/>
        <v>1.7119086535285559</v>
      </c>
      <c r="J58" s="6">
        <f t="shared" si="43"/>
        <v>1.8260358970971264</v>
      </c>
      <c r="K58" s="6">
        <f t="shared" si="44"/>
        <v>1.9401631406656965</v>
      </c>
      <c r="L58" s="6">
        <f t="shared" si="45"/>
        <v>2.054290384234267</v>
      </c>
      <c r="M58" s="6">
        <f t="shared" si="46"/>
        <v>2.1684176278028371</v>
      </c>
      <c r="N58" s="6">
        <f t="shared" si="47"/>
        <v>2.2825448713714076</v>
      </c>
      <c r="O58" s="6">
        <f t="shared" si="48"/>
        <v>2.3966721149399781</v>
      </c>
      <c r="P58" s="6">
        <f t="shared" si="49"/>
        <v>2.5107993585085486</v>
      </c>
      <c r="Q58" s="6">
        <f t="shared" si="50"/>
        <v>2.6249266020771187</v>
      </c>
      <c r="R58" s="6">
        <f t="shared" si="51"/>
        <v>2.7390538456456892</v>
      </c>
      <c r="S58" s="6">
        <f t="shared" si="52"/>
        <v>2.8531810892142597</v>
      </c>
      <c r="T58" s="1"/>
      <c r="U58" s="7">
        <f t="shared" si="19"/>
        <v>4381.0748806842776</v>
      </c>
      <c r="V58" s="7">
        <f t="shared" si="20"/>
        <v>3982.7953460766157</v>
      </c>
      <c r="W58" s="7">
        <f t="shared" si="21"/>
        <v>3650.8957339035646</v>
      </c>
      <c r="X58" s="7">
        <f t="shared" si="22"/>
        <v>3370.0576005263674</v>
      </c>
      <c r="Y58" s="7">
        <f t="shared" si="23"/>
        <v>3129.3392004887696</v>
      </c>
      <c r="Z58" s="7">
        <f t="shared" si="24"/>
        <v>2920.7165871228517</v>
      </c>
      <c r="AA58" s="7">
        <f t="shared" si="25"/>
        <v>2738.1718004276731</v>
      </c>
      <c r="AB58" s="7">
        <f t="shared" si="26"/>
        <v>2577.1028709907519</v>
      </c>
      <c r="AC58" s="7">
        <f t="shared" si="27"/>
        <v>2433.9304892690429</v>
      </c>
      <c r="AD58" s="7">
        <f t="shared" si="28"/>
        <v>2305.8288845706729</v>
      </c>
      <c r="AE58" s="7">
        <f t="shared" si="29"/>
        <v>2190.5374403421388</v>
      </c>
      <c r="AF58" s="7">
        <f t="shared" si="30"/>
        <v>2086.2261336591801</v>
      </c>
      <c r="AG58" s="7">
        <f t="shared" si="31"/>
        <v>1991.3976730383079</v>
      </c>
      <c r="AH58" s="7">
        <f t="shared" si="32"/>
        <v>1904.8151655149034</v>
      </c>
      <c r="AI58" s="7">
        <f t="shared" si="33"/>
        <v>1825.4478669517823</v>
      </c>
      <c r="AJ58" s="7">
        <f t="shared" si="34"/>
        <v>1752.429952273711</v>
      </c>
    </row>
    <row r="59" spans="1:36" ht="14.4" x14ac:dyDescent="0.3">
      <c r="A59" s="5">
        <v>56</v>
      </c>
      <c r="B59" s="3">
        <f t="shared" si="35"/>
        <v>0.51048832191677584</v>
      </c>
      <c r="C59" s="3">
        <f t="shared" si="36"/>
        <v>29.248938892543588</v>
      </c>
      <c r="D59" s="6">
        <f t="shared" si="37"/>
        <v>1.1461251634114782</v>
      </c>
      <c r="E59" s="6">
        <f t="shared" si="38"/>
        <v>1.2607376797526262</v>
      </c>
      <c r="F59" s="6">
        <f t="shared" si="39"/>
        <v>1.3753501960937737</v>
      </c>
      <c r="G59" s="6">
        <f t="shared" si="40"/>
        <v>1.4899627124349217</v>
      </c>
      <c r="H59" s="6">
        <f t="shared" si="41"/>
        <v>1.6045752287760695</v>
      </c>
      <c r="I59" s="6">
        <f t="shared" si="42"/>
        <v>1.7191877451172173</v>
      </c>
      <c r="J59" s="6">
        <f t="shared" si="43"/>
        <v>1.8338002614583653</v>
      </c>
      <c r="K59" s="6">
        <f t="shared" si="44"/>
        <v>1.9484127777995131</v>
      </c>
      <c r="L59" s="6">
        <f t="shared" si="45"/>
        <v>2.0630252941406608</v>
      </c>
      <c r="M59" s="6">
        <f t="shared" si="46"/>
        <v>2.1776378104818086</v>
      </c>
      <c r="N59" s="6">
        <f t="shared" si="47"/>
        <v>2.2922503268229564</v>
      </c>
      <c r="O59" s="6">
        <f t="shared" si="48"/>
        <v>2.4068628431641046</v>
      </c>
      <c r="P59" s="6">
        <f t="shared" si="49"/>
        <v>2.5214753595052524</v>
      </c>
      <c r="Q59" s="6">
        <f t="shared" si="50"/>
        <v>2.6360878758463997</v>
      </c>
      <c r="R59" s="6">
        <f t="shared" si="51"/>
        <v>2.7507003921875475</v>
      </c>
      <c r="S59" s="6">
        <f t="shared" si="52"/>
        <v>2.8653129085286957</v>
      </c>
      <c r="T59" s="1"/>
      <c r="U59" s="7">
        <f t="shared" si="19"/>
        <v>4362.5252805002028</v>
      </c>
      <c r="V59" s="7">
        <f t="shared" si="20"/>
        <v>3965.9320731820021</v>
      </c>
      <c r="W59" s="7">
        <f t="shared" si="21"/>
        <v>3635.4377337501696</v>
      </c>
      <c r="X59" s="7">
        <f t="shared" si="22"/>
        <v>3355.7886773078485</v>
      </c>
      <c r="Y59" s="7">
        <f t="shared" si="23"/>
        <v>3116.0894860715734</v>
      </c>
      <c r="Z59" s="7">
        <f t="shared" si="24"/>
        <v>2908.3501870001355</v>
      </c>
      <c r="AA59" s="7">
        <f t="shared" si="25"/>
        <v>2726.5783003126267</v>
      </c>
      <c r="AB59" s="7">
        <f t="shared" si="26"/>
        <v>2566.1913414707074</v>
      </c>
      <c r="AC59" s="7">
        <f t="shared" si="27"/>
        <v>2423.6251558334461</v>
      </c>
      <c r="AD59" s="7">
        <f t="shared" si="28"/>
        <v>2296.0659371053698</v>
      </c>
      <c r="AE59" s="7">
        <f t="shared" si="29"/>
        <v>2181.2626402501014</v>
      </c>
      <c r="AF59" s="7">
        <f t="shared" si="30"/>
        <v>2077.392990714382</v>
      </c>
      <c r="AG59" s="7">
        <f t="shared" si="31"/>
        <v>1982.9660365910011</v>
      </c>
      <c r="AH59" s="7">
        <f t="shared" si="32"/>
        <v>1896.7501219566102</v>
      </c>
      <c r="AI59" s="7">
        <f t="shared" si="33"/>
        <v>1817.7188668750848</v>
      </c>
      <c r="AJ59" s="7">
        <f t="shared" si="34"/>
        <v>1745.010112200081</v>
      </c>
    </row>
    <row r="60" spans="1:36" ht="14.4" x14ac:dyDescent="0.3">
      <c r="A60" s="5">
        <v>57</v>
      </c>
      <c r="B60" s="3">
        <f t="shared" si="35"/>
        <v>0.51806852845672091</v>
      </c>
      <c r="C60" s="3">
        <f t="shared" si="36"/>
        <v>29.683254406456282</v>
      </c>
      <c r="D60" s="6">
        <f t="shared" si="37"/>
        <v>1.1510443133003003</v>
      </c>
      <c r="E60" s="6">
        <f t="shared" si="38"/>
        <v>1.2661487446303303</v>
      </c>
      <c r="F60" s="6">
        <f t="shared" si="39"/>
        <v>1.3812531759603603</v>
      </c>
      <c r="G60" s="6">
        <f t="shared" si="40"/>
        <v>1.4963576072903904</v>
      </c>
      <c r="H60" s="6">
        <f t="shared" si="41"/>
        <v>1.6114620386204204</v>
      </c>
      <c r="I60" s="6">
        <f t="shared" si="42"/>
        <v>1.7265664699504504</v>
      </c>
      <c r="J60" s="6">
        <f t="shared" si="43"/>
        <v>1.8416709012804806</v>
      </c>
      <c r="K60" s="6">
        <f t="shared" si="44"/>
        <v>1.9567753326105104</v>
      </c>
      <c r="L60" s="6">
        <f t="shared" si="45"/>
        <v>2.0718797639405406</v>
      </c>
      <c r="M60" s="6">
        <f t="shared" si="46"/>
        <v>2.1869841952705706</v>
      </c>
      <c r="N60" s="6">
        <f t="shared" si="47"/>
        <v>2.3020886266006007</v>
      </c>
      <c r="O60" s="6">
        <f t="shared" si="48"/>
        <v>2.4171930579306307</v>
      </c>
      <c r="P60" s="6">
        <f t="shared" si="49"/>
        <v>2.5322974892606607</v>
      </c>
      <c r="Q60" s="6">
        <f t="shared" si="50"/>
        <v>2.6474019205906907</v>
      </c>
      <c r="R60" s="6">
        <f t="shared" si="51"/>
        <v>2.7625063519207207</v>
      </c>
      <c r="S60" s="6">
        <f t="shared" si="52"/>
        <v>2.8776107832507507</v>
      </c>
      <c r="T60" s="1"/>
      <c r="U60" s="7">
        <f t="shared" si="19"/>
        <v>4343.8814146641207</v>
      </c>
      <c r="V60" s="7">
        <f t="shared" si="20"/>
        <v>3948.9831042401097</v>
      </c>
      <c r="W60" s="7">
        <f t="shared" si="21"/>
        <v>3619.9011788867674</v>
      </c>
      <c r="X60" s="7">
        <f t="shared" si="22"/>
        <v>3341.4472420493239</v>
      </c>
      <c r="Y60" s="7">
        <f t="shared" si="23"/>
        <v>3102.7724390458006</v>
      </c>
      <c r="Z60" s="7">
        <f t="shared" si="24"/>
        <v>2895.9209431094141</v>
      </c>
      <c r="AA60" s="7">
        <f t="shared" si="25"/>
        <v>2714.9258841650753</v>
      </c>
      <c r="AB60" s="7">
        <f t="shared" si="26"/>
        <v>2555.22436156713</v>
      </c>
      <c r="AC60" s="7">
        <f t="shared" si="27"/>
        <v>2413.267452591178</v>
      </c>
      <c r="AD60" s="7">
        <f t="shared" si="28"/>
        <v>2286.2533761390109</v>
      </c>
      <c r="AE60" s="7">
        <f t="shared" si="29"/>
        <v>2171.9407073320604</v>
      </c>
      <c r="AF60" s="7">
        <f t="shared" si="30"/>
        <v>2068.5149593638671</v>
      </c>
      <c r="AG60" s="7">
        <f t="shared" si="31"/>
        <v>1974.4915521200548</v>
      </c>
      <c r="AH60" s="7">
        <f t="shared" si="32"/>
        <v>1888.6440933322265</v>
      </c>
      <c r="AI60" s="7">
        <f t="shared" si="33"/>
        <v>1809.9505894433837</v>
      </c>
      <c r="AJ60" s="7">
        <f t="shared" si="34"/>
        <v>1737.5525658656484</v>
      </c>
    </row>
    <row r="61" spans="1:36" ht="14.4" x14ac:dyDescent="0.3">
      <c r="A61" s="5">
        <v>58</v>
      </c>
      <c r="B61" s="3">
        <f t="shared" si="35"/>
        <v>0.52558379355161022</v>
      </c>
      <c r="C61" s="3">
        <f t="shared" si="36"/>
        <v>30.113849035333057</v>
      </c>
      <c r="D61" s="6">
        <f t="shared" si="37"/>
        <v>1.1560290374542572</v>
      </c>
      <c r="E61" s="6">
        <f t="shared" si="38"/>
        <v>1.2716319411996833</v>
      </c>
      <c r="F61" s="6">
        <f t="shared" si="39"/>
        <v>1.3872348449451086</v>
      </c>
      <c r="G61" s="6">
        <f t="shared" si="40"/>
        <v>1.5028377486905347</v>
      </c>
      <c r="H61" s="6">
        <f t="shared" si="41"/>
        <v>1.6184406524359602</v>
      </c>
      <c r="I61" s="6">
        <f t="shared" si="42"/>
        <v>1.7340435561813861</v>
      </c>
      <c r="J61" s="6">
        <f t="shared" si="43"/>
        <v>1.8496464599268119</v>
      </c>
      <c r="K61" s="6">
        <f t="shared" si="44"/>
        <v>1.9652493636722375</v>
      </c>
      <c r="L61" s="6">
        <f t="shared" si="45"/>
        <v>2.0808522674176633</v>
      </c>
      <c r="M61" s="6">
        <f t="shared" si="46"/>
        <v>2.1964551711630889</v>
      </c>
      <c r="N61" s="6">
        <f t="shared" si="47"/>
        <v>2.3120580749085144</v>
      </c>
      <c r="O61" s="6">
        <f t="shared" si="48"/>
        <v>2.4276609786539405</v>
      </c>
      <c r="P61" s="6">
        <f t="shared" si="49"/>
        <v>2.5432638823993665</v>
      </c>
      <c r="Q61" s="6">
        <f t="shared" si="50"/>
        <v>2.6588667861447917</v>
      </c>
      <c r="R61" s="6">
        <f t="shared" si="51"/>
        <v>2.7744696898902172</v>
      </c>
      <c r="S61" s="6">
        <f t="shared" si="52"/>
        <v>2.8900725936356433</v>
      </c>
      <c r="T61" s="1"/>
      <c r="U61" s="7">
        <f t="shared" si="19"/>
        <v>4325.1508725167678</v>
      </c>
      <c r="V61" s="7">
        <f t="shared" si="20"/>
        <v>3931.9553386516063</v>
      </c>
      <c r="W61" s="7">
        <f t="shared" si="21"/>
        <v>3604.2923937639735</v>
      </c>
      <c r="X61" s="7">
        <f t="shared" si="22"/>
        <v>3327.0391327052057</v>
      </c>
      <c r="Y61" s="7">
        <f t="shared" si="23"/>
        <v>3089.3934803691195</v>
      </c>
      <c r="Z61" s="7">
        <f t="shared" si="24"/>
        <v>2883.4339150111782</v>
      </c>
      <c r="AA61" s="7">
        <f t="shared" si="25"/>
        <v>2703.2192953229796</v>
      </c>
      <c r="AB61" s="7">
        <f t="shared" si="26"/>
        <v>2544.2063955980984</v>
      </c>
      <c r="AC61" s="7">
        <f t="shared" si="27"/>
        <v>2402.8615958426485</v>
      </c>
      <c r="AD61" s="7">
        <f t="shared" si="28"/>
        <v>2276.3951960614568</v>
      </c>
      <c r="AE61" s="7">
        <f t="shared" si="29"/>
        <v>2162.5754362583839</v>
      </c>
      <c r="AF61" s="7">
        <f t="shared" si="30"/>
        <v>2059.595653579413</v>
      </c>
      <c r="AG61" s="7">
        <f t="shared" si="31"/>
        <v>1965.9776693258032</v>
      </c>
      <c r="AH61" s="7">
        <f t="shared" si="32"/>
        <v>1880.5003793551164</v>
      </c>
      <c r="AI61" s="7">
        <f t="shared" si="33"/>
        <v>1802.1461968819867</v>
      </c>
      <c r="AJ61" s="7">
        <f t="shared" si="34"/>
        <v>1730.0603490067069</v>
      </c>
    </row>
    <row r="62" spans="1:36" ht="14.4" x14ac:dyDescent="0.3">
      <c r="A62" s="5">
        <v>59</v>
      </c>
      <c r="B62" s="3">
        <f t="shared" si="35"/>
        <v>0.53303411017749003</v>
      </c>
      <c r="C62" s="3">
        <f t="shared" si="36"/>
        <v>30.54072237672947</v>
      </c>
      <c r="D62" s="6">
        <f t="shared" si="37"/>
        <v>1.1610784913296806</v>
      </c>
      <c r="E62" s="6">
        <f t="shared" si="38"/>
        <v>1.2771863404626489</v>
      </c>
      <c r="F62" s="6">
        <f t="shared" si="39"/>
        <v>1.3932941895956168</v>
      </c>
      <c r="G62" s="6">
        <f t="shared" si="40"/>
        <v>1.5094020387285849</v>
      </c>
      <c r="H62" s="6">
        <f t="shared" si="41"/>
        <v>1.6255098878615528</v>
      </c>
      <c r="I62" s="6">
        <f t="shared" si="42"/>
        <v>1.7416177369945209</v>
      </c>
      <c r="J62" s="6">
        <f t="shared" si="43"/>
        <v>1.8577255861274891</v>
      </c>
      <c r="K62" s="6">
        <f t="shared" si="44"/>
        <v>1.973833435260457</v>
      </c>
      <c r="L62" s="6">
        <f t="shared" si="45"/>
        <v>2.0899412843934253</v>
      </c>
      <c r="M62" s="6">
        <f t="shared" si="46"/>
        <v>2.2060491335263932</v>
      </c>
      <c r="N62" s="6">
        <f t="shared" si="47"/>
        <v>2.3221569826593611</v>
      </c>
      <c r="O62" s="6">
        <f t="shared" si="48"/>
        <v>2.4382648317923294</v>
      </c>
      <c r="P62" s="6">
        <f t="shared" si="49"/>
        <v>2.5543726809252978</v>
      </c>
      <c r="Q62" s="6">
        <f t="shared" si="50"/>
        <v>2.6704805300582652</v>
      </c>
      <c r="R62" s="6">
        <f t="shared" si="51"/>
        <v>2.7865883791912336</v>
      </c>
      <c r="S62" s="6">
        <f t="shared" si="52"/>
        <v>2.9026962283242015</v>
      </c>
      <c r="T62" s="1"/>
      <c r="U62" s="7">
        <f t="shared" si="19"/>
        <v>4306.3410762815374</v>
      </c>
      <c r="V62" s="7">
        <f t="shared" si="20"/>
        <v>3914.8555238923059</v>
      </c>
      <c r="W62" s="7">
        <f t="shared" si="21"/>
        <v>3588.6175635679474</v>
      </c>
      <c r="X62" s="7">
        <f t="shared" si="22"/>
        <v>3312.5700586781049</v>
      </c>
      <c r="Y62" s="7">
        <f t="shared" si="23"/>
        <v>3075.9579116296695</v>
      </c>
      <c r="Z62" s="7">
        <f t="shared" si="24"/>
        <v>2870.8940508543578</v>
      </c>
      <c r="AA62" s="7">
        <f t="shared" si="25"/>
        <v>2691.4631726759603</v>
      </c>
      <c r="AB62" s="7">
        <f t="shared" si="26"/>
        <v>2533.1418095773747</v>
      </c>
      <c r="AC62" s="7">
        <f t="shared" si="27"/>
        <v>2392.4117090452983</v>
      </c>
      <c r="AD62" s="7">
        <f t="shared" si="28"/>
        <v>2266.4953033060719</v>
      </c>
      <c r="AE62" s="7">
        <f t="shared" si="29"/>
        <v>2153.1705381407687</v>
      </c>
      <c r="AF62" s="7">
        <f t="shared" si="30"/>
        <v>2050.6386077531129</v>
      </c>
      <c r="AG62" s="7">
        <f t="shared" si="31"/>
        <v>1957.4277619461529</v>
      </c>
      <c r="AH62" s="7">
        <f t="shared" si="32"/>
        <v>1872.3222070789293</v>
      </c>
      <c r="AI62" s="7">
        <f t="shared" si="33"/>
        <v>1794.3087817839737</v>
      </c>
      <c r="AJ62" s="7">
        <f t="shared" si="34"/>
        <v>1722.5364305126147</v>
      </c>
    </row>
    <row r="63" spans="1:36" ht="14.4" x14ac:dyDescent="0.3">
      <c r="A63" s="5">
        <v>60</v>
      </c>
      <c r="B63" s="3">
        <f t="shared" si="35"/>
        <v>0.54041950027058416</v>
      </c>
      <c r="C63" s="3">
        <f t="shared" si="36"/>
        <v>30.963875687503389</v>
      </c>
      <c r="D63" s="6">
        <f t="shared" si="37"/>
        <v>1.1661918341372903</v>
      </c>
      <c r="E63" s="6">
        <f t="shared" si="38"/>
        <v>1.2828110175510195</v>
      </c>
      <c r="F63" s="6">
        <f t="shared" si="39"/>
        <v>1.3994302009647483</v>
      </c>
      <c r="G63" s="6">
        <f t="shared" si="40"/>
        <v>1.5160493843784775</v>
      </c>
      <c r="H63" s="6">
        <f t="shared" si="41"/>
        <v>1.6326685677922064</v>
      </c>
      <c r="I63" s="6">
        <f t="shared" si="42"/>
        <v>1.7492877512059355</v>
      </c>
      <c r="J63" s="6">
        <f t="shared" si="43"/>
        <v>1.8659069346196646</v>
      </c>
      <c r="K63" s="6">
        <f t="shared" si="44"/>
        <v>1.9825261180333935</v>
      </c>
      <c r="L63" s="6">
        <f t="shared" si="45"/>
        <v>2.0991453014471229</v>
      </c>
      <c r="M63" s="6">
        <f t="shared" si="46"/>
        <v>2.2157644848608515</v>
      </c>
      <c r="N63" s="6">
        <f t="shared" si="47"/>
        <v>2.3323836682745807</v>
      </c>
      <c r="O63" s="6">
        <f t="shared" si="48"/>
        <v>2.4490028516883098</v>
      </c>
      <c r="P63" s="6">
        <f t="shared" si="49"/>
        <v>2.5656220351020389</v>
      </c>
      <c r="Q63" s="6">
        <f t="shared" si="50"/>
        <v>2.6822412185157676</v>
      </c>
      <c r="R63" s="6">
        <f t="shared" si="51"/>
        <v>2.7988604019294967</v>
      </c>
      <c r="S63" s="6">
        <f t="shared" si="52"/>
        <v>2.9154795853432258</v>
      </c>
      <c r="T63" s="1"/>
      <c r="U63" s="7">
        <f t="shared" si="19"/>
        <v>4287.4592786861967</v>
      </c>
      <c r="V63" s="7">
        <f t="shared" si="20"/>
        <v>3897.6902533510879</v>
      </c>
      <c r="W63" s="7">
        <f t="shared" si="21"/>
        <v>3572.8827322384977</v>
      </c>
      <c r="X63" s="7">
        <f t="shared" si="22"/>
        <v>3298.0455989893821</v>
      </c>
      <c r="Y63" s="7">
        <f t="shared" si="23"/>
        <v>3062.4709133472838</v>
      </c>
      <c r="Z63" s="7">
        <f t="shared" si="24"/>
        <v>2858.3061857907983</v>
      </c>
      <c r="AA63" s="7">
        <f t="shared" si="25"/>
        <v>2679.6620491788731</v>
      </c>
      <c r="AB63" s="7">
        <f t="shared" si="26"/>
        <v>2522.0348698154103</v>
      </c>
      <c r="AC63" s="7">
        <f t="shared" si="27"/>
        <v>2381.9218214923312</v>
      </c>
      <c r="AD63" s="7">
        <f t="shared" si="28"/>
        <v>2256.5575150979985</v>
      </c>
      <c r="AE63" s="7">
        <f t="shared" si="29"/>
        <v>2143.7296393430984</v>
      </c>
      <c r="AF63" s="7">
        <f t="shared" si="30"/>
        <v>2041.6472755648556</v>
      </c>
      <c r="AG63" s="7">
        <f t="shared" si="31"/>
        <v>1948.845126675544</v>
      </c>
      <c r="AH63" s="7">
        <f t="shared" si="32"/>
        <v>1864.112729863564</v>
      </c>
      <c r="AI63" s="7">
        <f t="shared" si="33"/>
        <v>1786.4413661192489</v>
      </c>
      <c r="AJ63" s="7">
        <f t="shared" si="34"/>
        <v>1714.9837114744789</v>
      </c>
    </row>
    <row r="64" spans="1:36" ht="14.4" x14ac:dyDescent="0.3">
      <c r="A64" s="5">
        <v>61</v>
      </c>
      <c r="B64" s="3">
        <f t="shared" si="35"/>
        <v>0.54774001371590242</v>
      </c>
      <c r="C64" s="3">
        <f t="shared" si="36"/>
        <v>31.383311825866343</v>
      </c>
      <c r="D64" s="6">
        <f t="shared" si="37"/>
        <v>1.1713682292228842</v>
      </c>
      <c r="E64" s="6">
        <f t="shared" si="38"/>
        <v>1.2885050521451729</v>
      </c>
      <c r="F64" s="6">
        <f t="shared" si="39"/>
        <v>1.4056418750674611</v>
      </c>
      <c r="G64" s="6">
        <f t="shared" si="40"/>
        <v>1.5227786979897495</v>
      </c>
      <c r="H64" s="6">
        <f t="shared" si="41"/>
        <v>1.639915520912038</v>
      </c>
      <c r="I64" s="6">
        <f t="shared" si="42"/>
        <v>1.7570523438343264</v>
      </c>
      <c r="J64" s="6">
        <f t="shared" si="43"/>
        <v>1.8741891667566148</v>
      </c>
      <c r="K64" s="6">
        <f t="shared" si="44"/>
        <v>1.9913259896789033</v>
      </c>
      <c r="L64" s="6">
        <f t="shared" si="45"/>
        <v>2.1084628126011915</v>
      </c>
      <c r="M64" s="6">
        <f t="shared" si="46"/>
        <v>2.2255996355234799</v>
      </c>
      <c r="N64" s="6">
        <f t="shared" si="47"/>
        <v>2.3427364584457684</v>
      </c>
      <c r="O64" s="6">
        <f t="shared" si="48"/>
        <v>2.4598732813680568</v>
      </c>
      <c r="P64" s="6">
        <f t="shared" si="49"/>
        <v>2.5770101042903457</v>
      </c>
      <c r="Q64" s="6">
        <f t="shared" si="50"/>
        <v>2.6941469272126337</v>
      </c>
      <c r="R64" s="6">
        <f t="shared" si="51"/>
        <v>2.8112837501349222</v>
      </c>
      <c r="S64" s="6">
        <f t="shared" si="52"/>
        <v>2.9284205730572106</v>
      </c>
      <c r="T64" s="1"/>
      <c r="U64" s="7">
        <f t="shared" si="19"/>
        <v>4268.5125610049445</v>
      </c>
      <c r="V64" s="7">
        <f t="shared" si="20"/>
        <v>3880.4659645499487</v>
      </c>
      <c r="W64" s="7">
        <f t="shared" si="21"/>
        <v>3557.0938008374533</v>
      </c>
      <c r="X64" s="7">
        <f t="shared" si="22"/>
        <v>3283.4712007730341</v>
      </c>
      <c r="Y64" s="7">
        <f t="shared" si="23"/>
        <v>3048.9375435749598</v>
      </c>
      <c r="Z64" s="7">
        <f t="shared" si="24"/>
        <v>2845.6750406699625</v>
      </c>
      <c r="AA64" s="7">
        <f t="shared" si="25"/>
        <v>2667.8203506280902</v>
      </c>
      <c r="AB64" s="7">
        <f t="shared" si="26"/>
        <v>2510.8897417676139</v>
      </c>
      <c r="AC64" s="7">
        <f t="shared" si="27"/>
        <v>2371.3958672249692</v>
      </c>
      <c r="AD64" s="7">
        <f t="shared" si="28"/>
        <v>2246.5855584236547</v>
      </c>
      <c r="AE64" s="7">
        <f t="shared" si="29"/>
        <v>2134.2562805024722</v>
      </c>
      <c r="AF64" s="7">
        <f t="shared" si="30"/>
        <v>2032.6250290499734</v>
      </c>
      <c r="AG64" s="7">
        <f t="shared" si="31"/>
        <v>1940.2329822749743</v>
      </c>
      <c r="AH64" s="7">
        <f t="shared" si="32"/>
        <v>1855.8750265238887</v>
      </c>
      <c r="AI64" s="7">
        <f t="shared" si="33"/>
        <v>1778.5469004187266</v>
      </c>
      <c r="AJ64" s="7">
        <f t="shared" si="34"/>
        <v>1707.4050244019777</v>
      </c>
    </row>
    <row r="65" spans="1:36" ht="14.4" x14ac:dyDescent="0.3">
      <c r="A65" s="5">
        <v>62</v>
      </c>
      <c r="B65" s="3">
        <f t="shared" si="35"/>
        <v>0.55499572733858671</v>
      </c>
      <c r="C65" s="3">
        <f t="shared" si="36"/>
        <v>31.799035193591664</v>
      </c>
      <c r="D65" s="6">
        <f t="shared" si="37"/>
        <v>1.1766068444288176</v>
      </c>
      <c r="E65" s="6">
        <f t="shared" si="38"/>
        <v>1.2942675288716996</v>
      </c>
      <c r="F65" s="6">
        <f t="shared" si="39"/>
        <v>1.4119282133145812</v>
      </c>
      <c r="G65" s="6">
        <f t="shared" si="40"/>
        <v>1.529588897757463</v>
      </c>
      <c r="H65" s="6">
        <f t="shared" si="41"/>
        <v>1.6472495822003446</v>
      </c>
      <c r="I65" s="6">
        <f t="shared" si="42"/>
        <v>1.7649102666432266</v>
      </c>
      <c r="J65" s="6">
        <f t="shared" si="43"/>
        <v>1.8825709510861084</v>
      </c>
      <c r="K65" s="6">
        <f t="shared" si="44"/>
        <v>2.0002316355289902</v>
      </c>
      <c r="L65" s="6">
        <f t="shared" si="45"/>
        <v>2.117892319971872</v>
      </c>
      <c r="M65" s="6">
        <f t="shared" si="46"/>
        <v>2.2355530044147534</v>
      </c>
      <c r="N65" s="6">
        <f t="shared" si="47"/>
        <v>2.3532136888576352</v>
      </c>
      <c r="O65" s="6">
        <f t="shared" si="48"/>
        <v>2.4708743733005174</v>
      </c>
      <c r="P65" s="6">
        <f t="shared" si="49"/>
        <v>2.5885350577433992</v>
      </c>
      <c r="Q65" s="6">
        <f t="shared" si="50"/>
        <v>2.7061957421862806</v>
      </c>
      <c r="R65" s="6">
        <f t="shared" si="51"/>
        <v>2.8238564266291624</v>
      </c>
      <c r="S65" s="6">
        <f t="shared" si="52"/>
        <v>2.9415171110720442</v>
      </c>
      <c r="T65" s="1"/>
      <c r="U65" s="7">
        <f t="shared" si="19"/>
        <v>4249.5078315027513</v>
      </c>
      <c r="V65" s="7">
        <f t="shared" si="20"/>
        <v>3863.1889377297734</v>
      </c>
      <c r="W65" s="7">
        <f t="shared" si="21"/>
        <v>3541.2565262522926</v>
      </c>
      <c r="X65" s="7">
        <f t="shared" si="22"/>
        <v>3268.8521780790393</v>
      </c>
      <c r="Y65" s="7">
        <f t="shared" si="23"/>
        <v>3035.3627367876798</v>
      </c>
      <c r="Z65" s="7">
        <f t="shared" si="24"/>
        <v>2833.0052210018339</v>
      </c>
      <c r="AA65" s="7">
        <f t="shared" si="25"/>
        <v>2655.9423946892193</v>
      </c>
      <c r="AB65" s="7">
        <f t="shared" si="26"/>
        <v>2499.7104891192653</v>
      </c>
      <c r="AC65" s="7">
        <f t="shared" si="27"/>
        <v>2360.8376841681948</v>
      </c>
      <c r="AD65" s="7">
        <f t="shared" si="28"/>
        <v>2236.5830692119744</v>
      </c>
      <c r="AE65" s="7">
        <f t="shared" si="29"/>
        <v>2124.7539157513756</v>
      </c>
      <c r="AF65" s="7">
        <f t="shared" si="30"/>
        <v>2023.5751578584527</v>
      </c>
      <c r="AG65" s="7">
        <f t="shared" si="31"/>
        <v>1931.5944688648867</v>
      </c>
      <c r="AH65" s="7">
        <f t="shared" si="32"/>
        <v>1847.6121006533701</v>
      </c>
      <c r="AI65" s="7">
        <f t="shared" si="33"/>
        <v>1770.6282631261463</v>
      </c>
      <c r="AJ65" s="7">
        <f t="shared" si="34"/>
        <v>1699.8031326011005</v>
      </c>
    </row>
    <row r="66" spans="1:36" ht="14.4" x14ac:dyDescent="0.3">
      <c r="A66" s="5">
        <v>63</v>
      </c>
      <c r="B66" s="3">
        <f t="shared" si="35"/>
        <v>0.56218674390002921</v>
      </c>
      <c r="C66" s="3">
        <f t="shared" si="36"/>
        <v>32.211051678496077</v>
      </c>
      <c r="D66" s="6">
        <f t="shared" si="37"/>
        <v>1.1819068524365552</v>
      </c>
      <c r="E66" s="6">
        <f t="shared" si="38"/>
        <v>1.3000975376802111</v>
      </c>
      <c r="F66" s="6">
        <f t="shared" si="39"/>
        <v>1.4182882229238665</v>
      </c>
      <c r="G66" s="6">
        <f t="shared" si="40"/>
        <v>1.5364789081675221</v>
      </c>
      <c r="H66" s="6">
        <f t="shared" si="41"/>
        <v>1.6546695934111775</v>
      </c>
      <c r="I66" s="6">
        <f t="shared" si="42"/>
        <v>1.7728602786548331</v>
      </c>
      <c r="J66" s="6">
        <f t="shared" si="43"/>
        <v>1.8910509638984887</v>
      </c>
      <c r="K66" s="6">
        <f t="shared" si="44"/>
        <v>2.0092416491421439</v>
      </c>
      <c r="L66" s="6">
        <f t="shared" si="45"/>
        <v>2.1274323343857997</v>
      </c>
      <c r="M66" s="6">
        <f t="shared" si="46"/>
        <v>2.2456230196294551</v>
      </c>
      <c r="N66" s="6">
        <f t="shared" si="47"/>
        <v>2.3638137048731105</v>
      </c>
      <c r="O66" s="6">
        <f t="shared" si="48"/>
        <v>2.4820043901167663</v>
      </c>
      <c r="P66" s="6">
        <f t="shared" si="49"/>
        <v>2.6001950753604222</v>
      </c>
      <c r="Q66" s="6">
        <f t="shared" si="50"/>
        <v>2.7183857606040771</v>
      </c>
      <c r="R66" s="6">
        <f t="shared" si="51"/>
        <v>2.8365764458477329</v>
      </c>
      <c r="S66" s="6">
        <f t="shared" si="52"/>
        <v>2.9547671310913883</v>
      </c>
      <c r="T66" s="1"/>
      <c r="U66" s="7">
        <f t="shared" si="19"/>
        <v>4230.4518242637059</v>
      </c>
      <c r="V66" s="7">
        <f t="shared" si="20"/>
        <v>3845.8652947851865</v>
      </c>
      <c r="W66" s="7">
        <f t="shared" si="21"/>
        <v>3525.3765202197546</v>
      </c>
      <c r="X66" s="7">
        <f t="shared" si="22"/>
        <v>3254.1937109720811</v>
      </c>
      <c r="Y66" s="7">
        <f t="shared" si="23"/>
        <v>3021.7513030455043</v>
      </c>
      <c r="Z66" s="7">
        <f t="shared" si="24"/>
        <v>2820.3012161758038</v>
      </c>
      <c r="AA66" s="7">
        <f t="shared" si="25"/>
        <v>2644.0323901648158</v>
      </c>
      <c r="AB66" s="7">
        <f t="shared" si="26"/>
        <v>2488.5010730962977</v>
      </c>
      <c r="AC66" s="7">
        <f t="shared" si="27"/>
        <v>2350.2510134798363</v>
      </c>
      <c r="AD66" s="7">
        <f t="shared" si="28"/>
        <v>2226.5535917177399</v>
      </c>
      <c r="AE66" s="7">
        <f t="shared" si="29"/>
        <v>2115.225912131853</v>
      </c>
      <c r="AF66" s="7">
        <f t="shared" si="30"/>
        <v>2014.5008686970027</v>
      </c>
      <c r="AG66" s="7">
        <f t="shared" si="31"/>
        <v>1922.9326473925933</v>
      </c>
      <c r="AH66" s="7">
        <f t="shared" si="32"/>
        <v>1839.3268801146548</v>
      </c>
      <c r="AI66" s="7">
        <f t="shared" si="33"/>
        <v>1762.6882601098773</v>
      </c>
      <c r="AJ66" s="7">
        <f t="shared" si="34"/>
        <v>1692.1807297054822</v>
      </c>
    </row>
    <row r="67" spans="1:36" ht="14.4" x14ac:dyDescent="0.3">
      <c r="A67" s="5">
        <v>64</v>
      </c>
      <c r="B67" s="3">
        <f t="shared" si="35"/>
        <v>0.56931319110066192</v>
      </c>
      <c r="C67" s="3">
        <f t="shared" si="36"/>
        <v>32.619368597303527</v>
      </c>
      <c r="D67" s="6">
        <f t="shared" si="37"/>
        <v>1.1872674310906075</v>
      </c>
      <c r="E67" s="6">
        <f t="shared" si="38"/>
        <v>1.3059941741996683</v>
      </c>
      <c r="F67" s="6">
        <f t="shared" si="39"/>
        <v>1.424720917308729</v>
      </c>
      <c r="G67" s="6">
        <f t="shared" si="40"/>
        <v>1.5434476604177898</v>
      </c>
      <c r="H67" s="6">
        <f t="shared" si="41"/>
        <v>1.6621744035268504</v>
      </c>
      <c r="I67" s="6">
        <f t="shared" si="42"/>
        <v>1.7809011466359113</v>
      </c>
      <c r="J67" s="6">
        <f t="shared" si="43"/>
        <v>1.8996278897449721</v>
      </c>
      <c r="K67" s="6">
        <f t="shared" si="44"/>
        <v>2.0183546328540327</v>
      </c>
      <c r="L67" s="6">
        <f t="shared" si="45"/>
        <v>2.1370813759630938</v>
      </c>
      <c r="M67" s="6">
        <f t="shared" si="46"/>
        <v>2.2558081190721544</v>
      </c>
      <c r="N67" s="6">
        <f t="shared" si="47"/>
        <v>2.374534862181215</v>
      </c>
      <c r="O67" s="6">
        <f t="shared" si="48"/>
        <v>2.4932616052902761</v>
      </c>
      <c r="P67" s="6">
        <f t="shared" si="49"/>
        <v>2.6119883483993367</v>
      </c>
      <c r="Q67" s="6">
        <f t="shared" si="50"/>
        <v>2.7307150915083973</v>
      </c>
      <c r="R67" s="6">
        <f t="shared" si="51"/>
        <v>2.8494418346174579</v>
      </c>
      <c r="S67" s="6">
        <f t="shared" si="52"/>
        <v>2.968168577726519</v>
      </c>
      <c r="T67" s="1"/>
      <c r="U67" s="7">
        <f t="shared" si="19"/>
        <v>4211.3510983848591</v>
      </c>
      <c r="V67" s="7">
        <f t="shared" si="20"/>
        <v>3828.5009985316897</v>
      </c>
      <c r="W67" s="7">
        <f t="shared" si="21"/>
        <v>3509.4592486540496</v>
      </c>
      <c r="X67" s="7">
        <f t="shared" si="22"/>
        <v>3239.5008449114302</v>
      </c>
      <c r="Y67" s="7">
        <f t="shared" si="23"/>
        <v>3008.1079274177569</v>
      </c>
      <c r="Z67" s="7">
        <f t="shared" si="24"/>
        <v>2807.5673989232396</v>
      </c>
      <c r="AA67" s="7">
        <f t="shared" si="25"/>
        <v>2632.0944364905367</v>
      </c>
      <c r="AB67" s="7">
        <f t="shared" si="26"/>
        <v>2477.2653519910937</v>
      </c>
      <c r="AC67" s="7">
        <f t="shared" si="27"/>
        <v>2339.6394991026991</v>
      </c>
      <c r="AD67" s="7">
        <f t="shared" si="28"/>
        <v>2216.5005780972942</v>
      </c>
      <c r="AE67" s="7">
        <f t="shared" si="29"/>
        <v>2105.6755491924296</v>
      </c>
      <c r="AF67" s="7">
        <f t="shared" si="30"/>
        <v>2005.4052849451707</v>
      </c>
      <c r="AG67" s="7">
        <f t="shared" si="31"/>
        <v>1914.2504992658448</v>
      </c>
      <c r="AH67" s="7">
        <f t="shared" si="32"/>
        <v>1831.0222166890692</v>
      </c>
      <c r="AI67" s="7">
        <f t="shared" si="33"/>
        <v>1754.7296243270248</v>
      </c>
      <c r="AJ67" s="7">
        <f t="shared" si="34"/>
        <v>1684.5404393539436</v>
      </c>
    </row>
    <row r="68" spans="1:36" ht="14.4" x14ac:dyDescent="0.3">
      <c r="A68" s="5">
        <v>65</v>
      </c>
      <c r="B68" s="3">
        <f t="shared" ref="B68:B99" si="53">ATAN(A68/100)</f>
        <v>0.57637522059118373</v>
      </c>
      <c r="C68" s="3">
        <f t="shared" ref="C68:C99" si="54">PRODUCT(B68,57.296)</f>
        <v>33.023994638992463</v>
      </c>
      <c r="D68" s="6">
        <f t="shared" ref="D68:D99" si="55">1/COS(C68*PI()/180)</f>
        <v>1.1926877637041919</v>
      </c>
      <c r="E68" s="6">
        <f t="shared" ref="E68:E104" si="56">1.1/COS(C68*PI()/180)</f>
        <v>1.3119565400746112</v>
      </c>
      <c r="F68" s="6">
        <f t="shared" ref="F68:F104" si="57">1.2/COS(C68*PI()/180)</f>
        <v>1.4312253164450304</v>
      </c>
      <c r="G68" s="6">
        <f t="shared" ref="G68:G104" si="58">1.3/COS(C68*PI()/180)</f>
        <v>1.5504940928154496</v>
      </c>
      <c r="H68" s="6">
        <f t="shared" ref="H68:H104" si="59">1.4/COS(C68*PI()/180)</f>
        <v>1.6697628691858686</v>
      </c>
      <c r="I68" s="6">
        <f t="shared" ref="I68:I104" si="60">1.5/COS(C68*PI()/180)</f>
        <v>1.789031645556288</v>
      </c>
      <c r="J68" s="6">
        <f t="shared" ref="J68:J104" si="61">1.6/COS(C68*PI()/180)</f>
        <v>1.9083004219267072</v>
      </c>
      <c r="K68" s="6">
        <f t="shared" ref="K68:K104" si="62">1.7/COS(C68*PI()/180)</f>
        <v>2.0275691982971265</v>
      </c>
      <c r="L68" s="6">
        <f t="shared" ref="L68:L104" si="63">1.8/COS(C68*PI()/180)</f>
        <v>2.1468379746675454</v>
      </c>
      <c r="M68" s="6">
        <f t="shared" ref="M68:M104" si="64">1.9/COS(C68*PI()/180)</f>
        <v>2.2661067510379644</v>
      </c>
      <c r="N68" s="6">
        <f t="shared" ref="N68:N104" si="65">2/COS(C68*PI()/180)</f>
        <v>2.3853755274083839</v>
      </c>
      <c r="O68" s="6">
        <f t="shared" ref="O68:O104" si="66">2.1/COS(C68*PI()/180)</f>
        <v>2.5046443037788033</v>
      </c>
      <c r="P68" s="6">
        <f t="shared" ref="P68:P104" si="67">2.2/COS(C68*PI()/180)</f>
        <v>2.6239130801492223</v>
      </c>
      <c r="Q68" s="6">
        <f t="shared" ref="Q68:Q104" si="68">2.3/COS(C68*PI()/180)</f>
        <v>2.7431818565196413</v>
      </c>
      <c r="R68" s="6">
        <f t="shared" ref="R68:R104" si="69">2.4/COS(C68*PI()/180)</f>
        <v>2.8624506328900607</v>
      </c>
      <c r="S68" s="6">
        <f t="shared" ref="S68:S104" si="70">2.5/COS(C68*PI()/180)</f>
        <v>2.9817194092604797</v>
      </c>
      <c r="T68" s="1"/>
      <c r="U68" s="7">
        <f t="shared" si="19"/>
        <v>4192.2120375170462</v>
      </c>
      <c r="V68" s="7">
        <f t="shared" si="20"/>
        <v>3811.1018522882241</v>
      </c>
      <c r="W68" s="7">
        <f t="shared" si="21"/>
        <v>3493.5100312642053</v>
      </c>
      <c r="X68" s="7">
        <f t="shared" si="22"/>
        <v>3224.7784903977276</v>
      </c>
      <c r="Y68" s="7">
        <f t="shared" si="23"/>
        <v>2994.4371696550334</v>
      </c>
      <c r="Z68" s="7">
        <f t="shared" si="24"/>
        <v>2794.808025011364</v>
      </c>
      <c r="AA68" s="7">
        <f t="shared" si="25"/>
        <v>2620.1325234481537</v>
      </c>
      <c r="AB68" s="7">
        <f t="shared" si="26"/>
        <v>2466.0070808923801</v>
      </c>
      <c r="AC68" s="7">
        <f t="shared" si="27"/>
        <v>2329.0066875094703</v>
      </c>
      <c r="AD68" s="7">
        <f t="shared" si="28"/>
        <v>2206.4273881668669</v>
      </c>
      <c r="AE68" s="7">
        <f t="shared" si="29"/>
        <v>2096.1060187585231</v>
      </c>
      <c r="AF68" s="7">
        <f t="shared" si="30"/>
        <v>1996.2914464366886</v>
      </c>
      <c r="AG68" s="7">
        <f t="shared" si="31"/>
        <v>1905.5509261441121</v>
      </c>
      <c r="AH68" s="7">
        <f t="shared" si="32"/>
        <v>1822.7008858769768</v>
      </c>
      <c r="AI68" s="7">
        <f t="shared" si="33"/>
        <v>1746.7550156321026</v>
      </c>
      <c r="AJ68" s="7">
        <f t="shared" si="34"/>
        <v>1676.8848150068186</v>
      </c>
    </row>
    <row r="69" spans="1:36" ht="14.4" x14ac:dyDescent="0.3">
      <c r="A69" s="5">
        <v>67</v>
      </c>
      <c r="B69" s="3">
        <f t="shared" si="53"/>
        <v>0.590306746935372</v>
      </c>
      <c r="C69" s="3">
        <f t="shared" si="54"/>
        <v>33.822215372409076</v>
      </c>
      <c r="D69" s="6">
        <f t="shared" si="55"/>
        <v>1.2037044531153651</v>
      </c>
      <c r="E69" s="6">
        <f t="shared" si="56"/>
        <v>1.3240748984269017</v>
      </c>
      <c r="F69" s="6">
        <f t="shared" si="57"/>
        <v>1.4444453437384381</v>
      </c>
      <c r="G69" s="6">
        <f t="shared" si="58"/>
        <v>1.5648157890499748</v>
      </c>
      <c r="H69" s="6">
        <f t="shared" si="59"/>
        <v>1.6851862343615112</v>
      </c>
      <c r="I69" s="6">
        <f t="shared" si="60"/>
        <v>1.8055566796730478</v>
      </c>
      <c r="J69" s="6">
        <f t="shared" si="61"/>
        <v>1.9259271249845844</v>
      </c>
      <c r="K69" s="6">
        <f t="shared" si="62"/>
        <v>2.0462975702961206</v>
      </c>
      <c r="L69" s="6">
        <f t="shared" si="63"/>
        <v>2.1666680156076574</v>
      </c>
      <c r="M69" s="6">
        <f t="shared" si="64"/>
        <v>2.2870384609191938</v>
      </c>
      <c r="N69" s="6">
        <f t="shared" si="65"/>
        <v>2.4074089062307302</v>
      </c>
      <c r="O69" s="6">
        <f t="shared" si="66"/>
        <v>2.5277793515422671</v>
      </c>
      <c r="P69" s="6">
        <f t="shared" si="67"/>
        <v>2.6481497968538035</v>
      </c>
      <c r="Q69" s="6">
        <f t="shared" si="68"/>
        <v>2.7685202421653399</v>
      </c>
      <c r="R69" s="6">
        <f t="shared" si="69"/>
        <v>2.8888906874768763</v>
      </c>
      <c r="S69" s="6">
        <f t="shared" si="70"/>
        <v>3.0092611327884131</v>
      </c>
      <c r="T69" s="1"/>
      <c r="U69" s="7">
        <f t="shared" ref="U69:U104" si="71">10000/($Z$1*D69)</f>
        <v>4153.8435677123734</v>
      </c>
      <c r="V69" s="7">
        <f t="shared" ref="V69:V104" si="72">10000/($Z$1*E69)</f>
        <v>3776.2214251930668</v>
      </c>
      <c r="W69" s="7">
        <f t="shared" ref="W69:W104" si="73">10000/($Z$1*F69)</f>
        <v>3461.5363064269782</v>
      </c>
      <c r="X69" s="7">
        <f t="shared" ref="X69:X104" si="74">10000/($Z$1*G69)</f>
        <v>3195.2642828556718</v>
      </c>
      <c r="Y69" s="7">
        <f t="shared" ref="Y69:Y104" si="75">10000/($Z$1*H69)</f>
        <v>2967.0311197945525</v>
      </c>
      <c r="Z69" s="7">
        <f t="shared" ref="Z69:Z104" si="76">10000/($Z$1*I69)</f>
        <v>2769.2290451415824</v>
      </c>
      <c r="AA69" s="7">
        <f t="shared" ref="AA69:AA104" si="77">10000/($Z$1*J69)</f>
        <v>2596.1522298202335</v>
      </c>
      <c r="AB69" s="7">
        <f t="shared" ref="AB69:AB104" si="78">10000/($Z$1*K69)</f>
        <v>2443.4373927719848</v>
      </c>
      <c r="AC69" s="7">
        <f t="shared" ref="AC69:AC104" si="79">10000/($Z$1*L69)</f>
        <v>2307.6908709513186</v>
      </c>
      <c r="AD69" s="7">
        <f t="shared" ref="AD69:AD104" si="80">10000/($Z$1*M69)</f>
        <v>2186.233456690723</v>
      </c>
      <c r="AE69" s="7">
        <f t="shared" ref="AE69:AE104" si="81">10000/($Z$1*N69)</f>
        <v>2076.9217838561867</v>
      </c>
      <c r="AF69" s="7">
        <f t="shared" ref="AF69:AF104" si="82">10000/($Z$1*O69)</f>
        <v>1978.0207465297015</v>
      </c>
      <c r="AG69" s="7">
        <f t="shared" ref="AG69:AG104" si="83">10000/($Z$1*P69)</f>
        <v>1888.1107125965334</v>
      </c>
      <c r="AH69" s="7">
        <f t="shared" ref="AH69:AH104" si="84">10000/($Z$1*Q69)</f>
        <v>1806.0189424836408</v>
      </c>
      <c r="AI69" s="7">
        <f t="shared" ref="AI69:AI104" si="85">10000/($Z$1*R69)</f>
        <v>1730.7681532134891</v>
      </c>
      <c r="AJ69" s="7">
        <f t="shared" ref="AJ69:AJ104" si="86">10000/($Z$1*S69)</f>
        <v>1661.5374270849493</v>
      </c>
    </row>
    <row r="70" spans="1:36" ht="14.4" x14ac:dyDescent="0.3">
      <c r="A70" s="5">
        <v>68</v>
      </c>
      <c r="B70" s="3">
        <f t="shared" si="53"/>
        <v>0.59717665809267761</v>
      </c>
      <c r="C70" s="3">
        <f t="shared" si="54"/>
        <v>34.215833802078059</v>
      </c>
      <c r="D70" s="6">
        <f t="shared" si="55"/>
        <v>1.2092992063855215</v>
      </c>
      <c r="E70" s="6">
        <f t="shared" si="56"/>
        <v>1.3302291270240736</v>
      </c>
      <c r="F70" s="6">
        <f t="shared" si="57"/>
        <v>1.4511590476626257</v>
      </c>
      <c r="G70" s="6">
        <f t="shared" si="58"/>
        <v>1.5720889683011778</v>
      </c>
      <c r="H70" s="6">
        <f t="shared" si="59"/>
        <v>1.6930188889397297</v>
      </c>
      <c r="I70" s="6">
        <f t="shared" si="60"/>
        <v>1.8139488095782821</v>
      </c>
      <c r="J70" s="6">
        <f t="shared" si="61"/>
        <v>1.9348787302168344</v>
      </c>
      <c r="K70" s="6">
        <f t="shared" si="62"/>
        <v>2.0558086508553863</v>
      </c>
      <c r="L70" s="6">
        <f t="shared" si="63"/>
        <v>2.1767385714939387</v>
      </c>
      <c r="M70" s="6">
        <f t="shared" si="64"/>
        <v>2.2976684921324906</v>
      </c>
      <c r="N70" s="6">
        <f t="shared" si="65"/>
        <v>2.4185984127710429</v>
      </c>
      <c r="O70" s="6">
        <f t="shared" si="66"/>
        <v>2.5395283334095948</v>
      </c>
      <c r="P70" s="6">
        <f t="shared" si="67"/>
        <v>2.6604582540481472</v>
      </c>
      <c r="Q70" s="6">
        <f t="shared" si="68"/>
        <v>2.7813881746866991</v>
      </c>
      <c r="R70" s="6">
        <f t="shared" si="69"/>
        <v>2.9023180953252514</v>
      </c>
      <c r="S70" s="6">
        <f t="shared" si="70"/>
        <v>3.0232480159638033</v>
      </c>
      <c r="T70" s="1"/>
      <c r="U70" s="7">
        <f t="shared" si="71"/>
        <v>4134.6260492012698</v>
      </c>
      <c r="V70" s="7">
        <f t="shared" si="72"/>
        <v>3758.7509538193367</v>
      </c>
      <c r="W70" s="7">
        <f t="shared" si="73"/>
        <v>3445.5217076677254</v>
      </c>
      <c r="X70" s="7">
        <f t="shared" si="74"/>
        <v>3180.4815763086694</v>
      </c>
      <c r="Y70" s="7">
        <f t="shared" si="75"/>
        <v>2953.3043208580507</v>
      </c>
      <c r="Z70" s="7">
        <f t="shared" si="76"/>
        <v>2756.4173661341802</v>
      </c>
      <c r="AA70" s="7">
        <f t="shared" si="77"/>
        <v>2584.1412807507936</v>
      </c>
      <c r="AB70" s="7">
        <f t="shared" si="78"/>
        <v>2432.1329701183945</v>
      </c>
      <c r="AC70" s="7">
        <f t="shared" si="79"/>
        <v>2297.0144717784833</v>
      </c>
      <c r="AD70" s="7">
        <f t="shared" si="80"/>
        <v>2176.1189732638268</v>
      </c>
      <c r="AE70" s="7">
        <f t="shared" si="81"/>
        <v>2067.3130246006349</v>
      </c>
      <c r="AF70" s="7">
        <f t="shared" si="82"/>
        <v>1968.8695472387003</v>
      </c>
      <c r="AG70" s="7">
        <f t="shared" si="83"/>
        <v>1879.3754769096684</v>
      </c>
      <c r="AH70" s="7">
        <f t="shared" si="84"/>
        <v>1797.6634996527264</v>
      </c>
      <c r="AI70" s="7">
        <f t="shared" si="85"/>
        <v>1722.7608538338627</v>
      </c>
      <c r="AJ70" s="7">
        <f t="shared" si="86"/>
        <v>1653.8504196805081</v>
      </c>
    </row>
    <row r="71" spans="1:36" ht="14.4" x14ac:dyDescent="0.3">
      <c r="A71" s="5">
        <v>69</v>
      </c>
      <c r="B71" s="3">
        <f t="shared" si="53"/>
        <v>0.60398297825299785</v>
      </c>
      <c r="C71" s="3">
        <f t="shared" si="54"/>
        <v>34.605808721983763</v>
      </c>
      <c r="D71" s="6">
        <f t="shared" si="55"/>
        <v>1.2149505070499114</v>
      </c>
      <c r="E71" s="6">
        <f t="shared" si="56"/>
        <v>1.3364455577549026</v>
      </c>
      <c r="F71" s="6">
        <f t="shared" si="57"/>
        <v>1.4579406084598936</v>
      </c>
      <c r="G71" s="6">
        <f t="shared" si="58"/>
        <v>1.5794356591648848</v>
      </c>
      <c r="H71" s="6">
        <f t="shared" si="59"/>
        <v>1.7009307098698758</v>
      </c>
      <c r="I71" s="6">
        <f t="shared" si="60"/>
        <v>1.822425760574867</v>
      </c>
      <c r="J71" s="6">
        <f t="shared" si="61"/>
        <v>1.9439208112798583</v>
      </c>
      <c r="K71" s="6">
        <f t="shared" si="62"/>
        <v>2.0654158619848491</v>
      </c>
      <c r="L71" s="6">
        <f t="shared" si="63"/>
        <v>2.1869109126898403</v>
      </c>
      <c r="M71" s="6">
        <f t="shared" si="64"/>
        <v>2.3084059633948315</v>
      </c>
      <c r="N71" s="6">
        <f t="shared" si="65"/>
        <v>2.4299010140998227</v>
      </c>
      <c r="O71" s="6">
        <f t="shared" si="66"/>
        <v>2.551396064804814</v>
      </c>
      <c r="P71" s="6">
        <f t="shared" si="67"/>
        <v>2.6728911155098052</v>
      </c>
      <c r="Q71" s="6">
        <f t="shared" si="68"/>
        <v>2.794386166214796</v>
      </c>
      <c r="R71" s="6">
        <f t="shared" si="69"/>
        <v>2.9158812169197872</v>
      </c>
      <c r="S71" s="6">
        <f t="shared" si="70"/>
        <v>3.0373762676247784</v>
      </c>
      <c r="T71" s="1"/>
      <c r="U71" s="7">
        <f t="shared" si="71"/>
        <v>4115.3939777685073</v>
      </c>
      <c r="V71" s="7">
        <f t="shared" si="72"/>
        <v>3741.267252516825</v>
      </c>
      <c r="W71" s="7">
        <f t="shared" si="73"/>
        <v>3429.4949814737565</v>
      </c>
      <c r="X71" s="7">
        <f t="shared" si="74"/>
        <v>3165.6876752065441</v>
      </c>
      <c r="Y71" s="7">
        <f t="shared" si="75"/>
        <v>2939.5671269775057</v>
      </c>
      <c r="Z71" s="7">
        <f t="shared" si="76"/>
        <v>2743.5959851790049</v>
      </c>
      <c r="AA71" s="7">
        <f t="shared" si="77"/>
        <v>2572.1212361053172</v>
      </c>
      <c r="AB71" s="7">
        <f t="shared" si="78"/>
        <v>2420.8199869226519</v>
      </c>
      <c r="AC71" s="7">
        <f t="shared" si="79"/>
        <v>2286.329987649171</v>
      </c>
      <c r="AD71" s="7">
        <f t="shared" si="80"/>
        <v>2165.9968304044778</v>
      </c>
      <c r="AE71" s="7">
        <f t="shared" si="81"/>
        <v>2057.6969888842536</v>
      </c>
      <c r="AF71" s="7">
        <f t="shared" si="82"/>
        <v>1959.7114179850037</v>
      </c>
      <c r="AG71" s="7">
        <f t="shared" si="83"/>
        <v>1870.6336262584125</v>
      </c>
      <c r="AH71" s="7">
        <f t="shared" si="84"/>
        <v>1789.3017294645686</v>
      </c>
      <c r="AI71" s="7">
        <f t="shared" si="85"/>
        <v>1714.7474907368783</v>
      </c>
      <c r="AJ71" s="7">
        <f t="shared" si="86"/>
        <v>1646.1575911074031</v>
      </c>
    </row>
    <row r="72" spans="1:36" ht="14.4" x14ac:dyDescent="0.3">
      <c r="A72" s="5">
        <v>70</v>
      </c>
      <c r="B72" s="3">
        <f t="shared" si="53"/>
        <v>0.61072596438920856</v>
      </c>
      <c r="C72" s="3">
        <f t="shared" si="54"/>
        <v>34.992154855644095</v>
      </c>
      <c r="D72" s="6">
        <f t="shared" si="55"/>
        <v>1.2206575697374547</v>
      </c>
      <c r="E72" s="6">
        <f t="shared" si="56"/>
        <v>1.3427233267112004</v>
      </c>
      <c r="F72" s="6">
        <f t="shared" si="57"/>
        <v>1.4647890836849455</v>
      </c>
      <c r="G72" s="6">
        <f t="shared" si="58"/>
        <v>1.5868548406586913</v>
      </c>
      <c r="H72" s="6">
        <f t="shared" si="59"/>
        <v>1.7089205976324366</v>
      </c>
      <c r="I72" s="6">
        <f t="shared" si="60"/>
        <v>1.8309863546061822</v>
      </c>
      <c r="J72" s="6">
        <f t="shared" si="61"/>
        <v>1.9530521115799278</v>
      </c>
      <c r="K72" s="6">
        <f t="shared" si="62"/>
        <v>2.0751178685536731</v>
      </c>
      <c r="L72" s="6">
        <f t="shared" si="63"/>
        <v>2.1971836255274186</v>
      </c>
      <c r="M72" s="6">
        <f t="shared" si="64"/>
        <v>2.3192493825011637</v>
      </c>
      <c r="N72" s="6">
        <f t="shared" si="65"/>
        <v>2.4413151394749093</v>
      </c>
      <c r="O72" s="6">
        <f t="shared" si="66"/>
        <v>2.5633808964486553</v>
      </c>
      <c r="P72" s="6">
        <f t="shared" si="67"/>
        <v>2.6854466534224009</v>
      </c>
      <c r="Q72" s="6">
        <f t="shared" si="68"/>
        <v>2.8075124103961455</v>
      </c>
      <c r="R72" s="6">
        <f t="shared" si="69"/>
        <v>2.9295781673698911</v>
      </c>
      <c r="S72" s="6">
        <f t="shared" si="70"/>
        <v>3.0516439243436371</v>
      </c>
      <c r="T72" s="1"/>
      <c r="U72" s="7">
        <f t="shared" si="71"/>
        <v>4096.1528638006366</v>
      </c>
      <c r="V72" s="7">
        <f t="shared" si="72"/>
        <v>3723.7753307278504</v>
      </c>
      <c r="W72" s="7">
        <f t="shared" si="73"/>
        <v>3413.460719833864</v>
      </c>
      <c r="X72" s="7">
        <f t="shared" si="74"/>
        <v>3150.8868183081813</v>
      </c>
      <c r="Y72" s="7">
        <f t="shared" si="75"/>
        <v>2925.8234741433116</v>
      </c>
      <c r="Z72" s="7">
        <f t="shared" si="76"/>
        <v>2730.7685758670905</v>
      </c>
      <c r="AA72" s="7">
        <f t="shared" si="77"/>
        <v>2560.0955398753972</v>
      </c>
      <c r="AB72" s="7">
        <f t="shared" si="78"/>
        <v>2409.5016845886094</v>
      </c>
      <c r="AC72" s="7">
        <f t="shared" si="79"/>
        <v>2275.6404798892422</v>
      </c>
      <c r="AD72" s="7">
        <f t="shared" si="80"/>
        <v>2155.8699283161245</v>
      </c>
      <c r="AE72" s="7">
        <f t="shared" si="81"/>
        <v>2048.0764319003183</v>
      </c>
      <c r="AF72" s="7">
        <f t="shared" si="82"/>
        <v>1950.5489827622075</v>
      </c>
      <c r="AG72" s="7">
        <f t="shared" si="83"/>
        <v>1861.8876653639252</v>
      </c>
      <c r="AH72" s="7">
        <f t="shared" si="84"/>
        <v>1780.9360277394073</v>
      </c>
      <c r="AI72" s="7">
        <f t="shared" si="85"/>
        <v>1706.730359916932</v>
      </c>
      <c r="AJ72" s="7">
        <f t="shared" si="86"/>
        <v>1638.4611455202544</v>
      </c>
    </row>
    <row r="73" spans="1:36" ht="14.4" x14ac:dyDescent="0.3">
      <c r="A73" s="5">
        <v>71</v>
      </c>
      <c r="B73" s="3">
        <f t="shared" si="53"/>
        <v>0.61740589175157268</v>
      </c>
      <c r="C73" s="3">
        <f t="shared" si="54"/>
        <v>35.37488797379811</v>
      </c>
      <c r="D73" s="6">
        <f t="shared" si="55"/>
        <v>1.2264196160179457</v>
      </c>
      <c r="E73" s="6">
        <f t="shared" si="56"/>
        <v>1.3490615776197405</v>
      </c>
      <c r="F73" s="6">
        <f t="shared" si="57"/>
        <v>1.471703539221535</v>
      </c>
      <c r="G73" s="6">
        <f t="shared" si="58"/>
        <v>1.5943455008233296</v>
      </c>
      <c r="H73" s="6">
        <f t="shared" si="59"/>
        <v>1.716987462425124</v>
      </c>
      <c r="I73" s="6">
        <f t="shared" si="60"/>
        <v>1.8396294240269186</v>
      </c>
      <c r="J73" s="6">
        <f t="shared" si="61"/>
        <v>1.9622713856287133</v>
      </c>
      <c r="K73" s="6">
        <f t="shared" si="62"/>
        <v>2.0849133472305077</v>
      </c>
      <c r="L73" s="6">
        <f t="shared" si="63"/>
        <v>2.2075553088323026</v>
      </c>
      <c r="M73" s="6">
        <f t="shared" si="64"/>
        <v>2.330197270434097</v>
      </c>
      <c r="N73" s="6">
        <f t="shared" si="65"/>
        <v>2.4528392320358914</v>
      </c>
      <c r="O73" s="6">
        <f t="shared" si="66"/>
        <v>2.5754811936376862</v>
      </c>
      <c r="P73" s="6">
        <f t="shared" si="67"/>
        <v>2.6981231552394811</v>
      </c>
      <c r="Q73" s="6">
        <f t="shared" si="68"/>
        <v>2.8207651168412751</v>
      </c>
      <c r="R73" s="6">
        <f t="shared" si="69"/>
        <v>2.9434070784430699</v>
      </c>
      <c r="S73" s="6">
        <f t="shared" si="70"/>
        <v>3.0660490400448643</v>
      </c>
      <c r="T73" s="1"/>
      <c r="U73" s="7">
        <f t="shared" si="71"/>
        <v>4076.908045742508</v>
      </c>
      <c r="V73" s="7">
        <f t="shared" si="72"/>
        <v>3706.2800415840975</v>
      </c>
      <c r="W73" s="7">
        <f t="shared" si="73"/>
        <v>3397.4233714520897</v>
      </c>
      <c r="X73" s="7">
        <f t="shared" si="74"/>
        <v>3136.0831121096212</v>
      </c>
      <c r="Y73" s="7">
        <f t="shared" si="75"/>
        <v>2912.0771755303626</v>
      </c>
      <c r="Z73" s="7">
        <f t="shared" si="76"/>
        <v>2717.9386971616718</v>
      </c>
      <c r="AA73" s="7">
        <f t="shared" si="77"/>
        <v>2548.0675285890675</v>
      </c>
      <c r="AB73" s="7">
        <f t="shared" si="78"/>
        <v>2398.1812033779456</v>
      </c>
      <c r="AC73" s="7">
        <f t="shared" si="79"/>
        <v>2264.948914301393</v>
      </c>
      <c r="AD73" s="7">
        <f t="shared" si="80"/>
        <v>2145.741076706583</v>
      </c>
      <c r="AE73" s="7">
        <f t="shared" si="81"/>
        <v>2038.454022871254</v>
      </c>
      <c r="AF73" s="7">
        <f t="shared" si="82"/>
        <v>1941.3847836869083</v>
      </c>
      <c r="AG73" s="7">
        <f t="shared" si="83"/>
        <v>1853.1400207920487</v>
      </c>
      <c r="AH73" s="7">
        <f t="shared" si="84"/>
        <v>1772.5687155402209</v>
      </c>
      <c r="AI73" s="7">
        <f t="shared" si="85"/>
        <v>1698.7116857260448</v>
      </c>
      <c r="AJ73" s="7">
        <f t="shared" si="86"/>
        <v>1630.763218297003</v>
      </c>
    </row>
    <row r="74" spans="1:36" ht="14.4" x14ac:dyDescent="0.3">
      <c r="A74" s="5">
        <v>72</v>
      </c>
      <c r="B74" s="3">
        <f t="shared" si="53"/>
        <v>0.62402305297675686</v>
      </c>
      <c r="C74" s="3">
        <f t="shared" si="54"/>
        <v>35.754024843356262</v>
      </c>
      <c r="D74" s="6">
        <f t="shared" si="55"/>
        <v>1.232235874591141</v>
      </c>
      <c r="E74" s="6">
        <f t="shared" si="56"/>
        <v>1.3554594620502551</v>
      </c>
      <c r="F74" s="6">
        <f t="shared" si="57"/>
        <v>1.478683049509369</v>
      </c>
      <c r="G74" s="6">
        <f t="shared" si="58"/>
        <v>1.6019066369684833</v>
      </c>
      <c r="H74" s="6">
        <f t="shared" si="59"/>
        <v>1.7251302244275972</v>
      </c>
      <c r="I74" s="6">
        <f t="shared" si="60"/>
        <v>1.8483538118867113</v>
      </c>
      <c r="J74" s="6">
        <f t="shared" si="61"/>
        <v>1.9715773993458257</v>
      </c>
      <c r="K74" s="6">
        <f t="shared" si="62"/>
        <v>2.0948009868049393</v>
      </c>
      <c r="L74" s="6">
        <f t="shared" si="63"/>
        <v>2.2180245742640539</v>
      </c>
      <c r="M74" s="6">
        <f t="shared" si="64"/>
        <v>2.3412481617231675</v>
      </c>
      <c r="N74" s="6">
        <f t="shared" si="65"/>
        <v>2.4644717491822821</v>
      </c>
      <c r="O74" s="6">
        <f t="shared" si="66"/>
        <v>2.5876953366413962</v>
      </c>
      <c r="P74" s="6">
        <f t="shared" si="67"/>
        <v>2.7109189241005103</v>
      </c>
      <c r="Q74" s="6">
        <f t="shared" si="68"/>
        <v>2.8341425115596239</v>
      </c>
      <c r="R74" s="6">
        <f t="shared" si="69"/>
        <v>2.957366099018738</v>
      </c>
      <c r="S74" s="6">
        <f t="shared" si="70"/>
        <v>3.0805896864778521</v>
      </c>
      <c r="T74" s="1"/>
      <c r="U74" s="7">
        <f t="shared" si="71"/>
        <v>4057.6646915583533</v>
      </c>
      <c r="V74" s="7">
        <f t="shared" si="72"/>
        <v>3688.7860832348665</v>
      </c>
      <c r="W74" s="7">
        <f t="shared" si="73"/>
        <v>3381.3872429652947</v>
      </c>
      <c r="X74" s="7">
        <f t="shared" si="74"/>
        <v>3121.2805319679642</v>
      </c>
      <c r="Y74" s="7">
        <f t="shared" si="75"/>
        <v>2898.3319225416813</v>
      </c>
      <c r="Z74" s="7">
        <f t="shared" si="76"/>
        <v>2705.1097943722357</v>
      </c>
      <c r="AA74" s="7">
        <f t="shared" si="77"/>
        <v>2536.040432223971</v>
      </c>
      <c r="AB74" s="7">
        <f t="shared" si="78"/>
        <v>2386.86158326962</v>
      </c>
      <c r="AC74" s="7">
        <f t="shared" si="79"/>
        <v>2254.258161976863</v>
      </c>
      <c r="AD74" s="7">
        <f t="shared" si="80"/>
        <v>2135.6129955570286</v>
      </c>
      <c r="AE74" s="7">
        <f t="shared" si="81"/>
        <v>2028.8323457791766</v>
      </c>
      <c r="AF74" s="7">
        <f t="shared" si="82"/>
        <v>1932.2212816944539</v>
      </c>
      <c r="AG74" s="7">
        <f t="shared" si="83"/>
        <v>1844.3930416174333</v>
      </c>
      <c r="AH74" s="7">
        <f t="shared" si="84"/>
        <v>1764.2020398079799</v>
      </c>
      <c r="AI74" s="7">
        <f t="shared" si="85"/>
        <v>1690.6936214826474</v>
      </c>
      <c r="AJ74" s="7">
        <f t="shared" si="86"/>
        <v>1623.0658766233416</v>
      </c>
    </row>
    <row r="75" spans="1:36" ht="14.4" x14ac:dyDescent="0.3">
      <c r="A75" s="5">
        <v>73</v>
      </c>
      <c r="B75" s="3">
        <f t="shared" si="53"/>
        <v>0.63057775721493481</v>
      </c>
      <c r="C75" s="3">
        <f t="shared" si="54"/>
        <v>36.129583177386905</v>
      </c>
      <c r="D75" s="6">
        <f t="shared" si="55"/>
        <v>1.2381055814609938</v>
      </c>
      <c r="E75" s="6">
        <f t="shared" si="56"/>
        <v>1.3619161396070933</v>
      </c>
      <c r="F75" s="6">
        <f t="shared" si="57"/>
        <v>1.4857266977531924</v>
      </c>
      <c r="G75" s="6">
        <f t="shared" si="58"/>
        <v>1.609537255899292</v>
      </c>
      <c r="H75" s="6">
        <f t="shared" si="59"/>
        <v>1.7333478140453913</v>
      </c>
      <c r="I75" s="6">
        <f t="shared" si="60"/>
        <v>1.8571583721914908</v>
      </c>
      <c r="J75" s="6">
        <f t="shared" si="61"/>
        <v>1.9809689303375901</v>
      </c>
      <c r="K75" s="6">
        <f t="shared" si="62"/>
        <v>2.1047794884836897</v>
      </c>
      <c r="L75" s="6">
        <f t="shared" si="63"/>
        <v>2.228590046629789</v>
      </c>
      <c r="M75" s="6">
        <f t="shared" si="64"/>
        <v>2.3524006047758883</v>
      </c>
      <c r="N75" s="6">
        <f t="shared" si="65"/>
        <v>2.4762111629219876</v>
      </c>
      <c r="O75" s="6">
        <f t="shared" si="66"/>
        <v>2.6000217210680874</v>
      </c>
      <c r="P75" s="6">
        <f t="shared" si="67"/>
        <v>2.7238322792141867</v>
      </c>
      <c r="Q75" s="6">
        <f t="shared" si="68"/>
        <v>2.8476428373602856</v>
      </c>
      <c r="R75" s="6">
        <f t="shared" si="69"/>
        <v>2.9714533955063849</v>
      </c>
      <c r="S75" s="6">
        <f t="shared" si="70"/>
        <v>3.0952639536524846</v>
      </c>
      <c r="T75" s="1"/>
      <c r="U75" s="7">
        <f t="shared" si="71"/>
        <v>4038.4278003979935</v>
      </c>
      <c r="V75" s="7">
        <f t="shared" si="72"/>
        <v>3671.2980003618118</v>
      </c>
      <c r="W75" s="7">
        <f t="shared" si="73"/>
        <v>3365.3565003316617</v>
      </c>
      <c r="X75" s="7">
        <f t="shared" si="74"/>
        <v>3106.4829233830719</v>
      </c>
      <c r="Y75" s="7">
        <f t="shared" si="75"/>
        <v>2884.5912859985669</v>
      </c>
      <c r="Z75" s="7">
        <f t="shared" si="76"/>
        <v>2692.285200265329</v>
      </c>
      <c r="AA75" s="7">
        <f t="shared" si="77"/>
        <v>2524.0173752487458</v>
      </c>
      <c r="AB75" s="7">
        <f t="shared" si="78"/>
        <v>2375.5457649399959</v>
      </c>
      <c r="AC75" s="7">
        <f t="shared" si="79"/>
        <v>2243.5710002211072</v>
      </c>
      <c r="AD75" s="7">
        <f t="shared" si="80"/>
        <v>2125.488315998944</v>
      </c>
      <c r="AE75" s="7">
        <f t="shared" si="81"/>
        <v>2019.2139001989967</v>
      </c>
      <c r="AF75" s="7">
        <f t="shared" si="82"/>
        <v>1923.0608573323775</v>
      </c>
      <c r="AG75" s="7">
        <f t="shared" si="83"/>
        <v>1835.6490001809059</v>
      </c>
      <c r="AH75" s="7">
        <f t="shared" si="84"/>
        <v>1755.8381740860843</v>
      </c>
      <c r="AI75" s="7">
        <f t="shared" si="85"/>
        <v>1682.6782501658308</v>
      </c>
      <c r="AJ75" s="7">
        <f t="shared" si="86"/>
        <v>1615.3711201591973</v>
      </c>
    </row>
    <row r="76" spans="1:36" ht="14.4" x14ac:dyDescent="0.3">
      <c r="A76" s="5">
        <v>74</v>
      </c>
      <c r="B76" s="3">
        <f t="shared" si="53"/>
        <v>0.63707032927568352</v>
      </c>
      <c r="C76" s="3">
        <f t="shared" si="54"/>
        <v>36.501581586179562</v>
      </c>
      <c r="D76" s="6">
        <f t="shared" si="55"/>
        <v>1.2440279800955132</v>
      </c>
      <c r="E76" s="6">
        <f t="shared" si="56"/>
        <v>1.3684307781050646</v>
      </c>
      <c r="F76" s="6">
        <f t="shared" si="57"/>
        <v>1.4928335761146156</v>
      </c>
      <c r="G76" s="6">
        <f t="shared" si="58"/>
        <v>1.6172363741241671</v>
      </c>
      <c r="H76" s="6">
        <f t="shared" si="59"/>
        <v>1.7416391721337183</v>
      </c>
      <c r="I76" s="6">
        <f t="shared" si="60"/>
        <v>1.8660419701432698</v>
      </c>
      <c r="J76" s="6">
        <f t="shared" si="61"/>
        <v>1.9904447681528212</v>
      </c>
      <c r="K76" s="6">
        <f t="shared" si="62"/>
        <v>2.1148475661623722</v>
      </c>
      <c r="L76" s="6">
        <f t="shared" si="63"/>
        <v>2.2392503641719239</v>
      </c>
      <c r="M76" s="6">
        <f t="shared" si="64"/>
        <v>2.3636531621814747</v>
      </c>
      <c r="N76" s="6">
        <f t="shared" si="65"/>
        <v>2.4880559601910264</v>
      </c>
      <c r="O76" s="6">
        <f t="shared" si="66"/>
        <v>2.6124587582005776</v>
      </c>
      <c r="P76" s="6">
        <f t="shared" si="67"/>
        <v>2.7368615562101293</v>
      </c>
      <c r="Q76" s="6">
        <f t="shared" si="68"/>
        <v>2.8612643542196801</v>
      </c>
      <c r="R76" s="6">
        <f t="shared" si="69"/>
        <v>2.9856671522292313</v>
      </c>
      <c r="S76" s="6">
        <f t="shared" si="70"/>
        <v>3.110069950238783</v>
      </c>
      <c r="T76" s="1"/>
      <c r="U76" s="7">
        <f t="shared" si="71"/>
        <v>4019.2022044521163</v>
      </c>
      <c r="V76" s="7">
        <f t="shared" si="72"/>
        <v>3653.8201858655598</v>
      </c>
      <c r="W76" s="7">
        <f t="shared" si="73"/>
        <v>3349.3351703767639</v>
      </c>
      <c r="X76" s="7">
        <f t="shared" si="74"/>
        <v>3091.694003424705</v>
      </c>
      <c r="Y76" s="7">
        <f t="shared" si="75"/>
        <v>2870.8587174657973</v>
      </c>
      <c r="Z76" s="7">
        <f t="shared" si="76"/>
        <v>2679.4681363014111</v>
      </c>
      <c r="AA76" s="7">
        <f t="shared" si="77"/>
        <v>2512.0013777825725</v>
      </c>
      <c r="AB76" s="7">
        <f t="shared" si="78"/>
        <v>2364.236590854186</v>
      </c>
      <c r="AC76" s="7">
        <f t="shared" si="79"/>
        <v>2232.890113584509</v>
      </c>
      <c r="AD76" s="7">
        <f t="shared" si="80"/>
        <v>2115.369581290588</v>
      </c>
      <c r="AE76" s="7">
        <f t="shared" si="81"/>
        <v>2009.6011022260582</v>
      </c>
      <c r="AF76" s="7">
        <f t="shared" si="82"/>
        <v>1913.905811643865</v>
      </c>
      <c r="AG76" s="7">
        <f t="shared" si="83"/>
        <v>1826.9100929327799</v>
      </c>
      <c r="AH76" s="7">
        <f t="shared" si="84"/>
        <v>1747.4792193270073</v>
      </c>
      <c r="AI76" s="7">
        <f t="shared" si="85"/>
        <v>1674.667585188382</v>
      </c>
      <c r="AJ76" s="7">
        <f t="shared" si="86"/>
        <v>1607.6808817808464</v>
      </c>
    </row>
    <row r="77" spans="1:36" ht="14.4" x14ac:dyDescent="0.3">
      <c r="A77" s="5">
        <v>75</v>
      </c>
      <c r="B77" s="3">
        <f t="shared" si="53"/>
        <v>0.64350110879328437</v>
      </c>
      <c r="C77" s="3">
        <f t="shared" si="54"/>
        <v>36.870039529420019</v>
      </c>
      <c r="D77" s="6">
        <f t="shared" si="55"/>
        <v>1.2500023215727278</v>
      </c>
      <c r="E77" s="6">
        <f t="shared" si="56"/>
        <v>1.3750025537300008</v>
      </c>
      <c r="F77" s="6">
        <f t="shared" si="57"/>
        <v>1.5000027858872733</v>
      </c>
      <c r="G77" s="6">
        <f t="shared" si="58"/>
        <v>1.6250030180445463</v>
      </c>
      <c r="H77" s="6">
        <f t="shared" si="59"/>
        <v>1.7500032502018188</v>
      </c>
      <c r="I77" s="6">
        <f t="shared" si="60"/>
        <v>1.8750034823590918</v>
      </c>
      <c r="J77" s="6">
        <f t="shared" si="61"/>
        <v>2.0000037145163647</v>
      </c>
      <c r="K77" s="6">
        <f t="shared" si="62"/>
        <v>2.1250039466736372</v>
      </c>
      <c r="L77" s="6">
        <f t="shared" si="63"/>
        <v>2.2500041788309102</v>
      </c>
      <c r="M77" s="6">
        <f t="shared" si="64"/>
        <v>2.3750044109881827</v>
      </c>
      <c r="N77" s="6">
        <f t="shared" si="65"/>
        <v>2.5000046431454557</v>
      </c>
      <c r="O77" s="6">
        <f t="shared" si="66"/>
        <v>2.6250048753027286</v>
      </c>
      <c r="P77" s="6">
        <f t="shared" si="67"/>
        <v>2.7500051074600016</v>
      </c>
      <c r="Q77" s="6">
        <f t="shared" si="68"/>
        <v>2.8750053396172737</v>
      </c>
      <c r="R77" s="6">
        <f t="shared" si="69"/>
        <v>3.0000055717745466</v>
      </c>
      <c r="S77" s="6">
        <f t="shared" si="70"/>
        <v>3.1250058039318196</v>
      </c>
      <c r="T77" s="1"/>
      <c r="U77" s="7">
        <f t="shared" si="71"/>
        <v>3999.9925709810686</v>
      </c>
      <c r="V77" s="7">
        <f t="shared" si="72"/>
        <v>3636.3568827100617</v>
      </c>
      <c r="W77" s="7">
        <f t="shared" si="73"/>
        <v>3333.3271424842242</v>
      </c>
      <c r="X77" s="7">
        <f t="shared" si="74"/>
        <v>3076.9173622931294</v>
      </c>
      <c r="Y77" s="7">
        <f t="shared" si="75"/>
        <v>2857.1375507007633</v>
      </c>
      <c r="Z77" s="7">
        <f t="shared" si="76"/>
        <v>2666.6617139873792</v>
      </c>
      <c r="AA77" s="7">
        <f t="shared" si="77"/>
        <v>2499.9953568631677</v>
      </c>
      <c r="AB77" s="7">
        <f t="shared" si="78"/>
        <v>2352.9368064594523</v>
      </c>
      <c r="AC77" s="7">
        <f t="shared" si="79"/>
        <v>2222.2180949894823</v>
      </c>
      <c r="AD77" s="7">
        <f t="shared" si="80"/>
        <v>2105.2592478847732</v>
      </c>
      <c r="AE77" s="7">
        <f t="shared" si="81"/>
        <v>1999.9962854905343</v>
      </c>
      <c r="AF77" s="7">
        <f t="shared" si="82"/>
        <v>1904.7583671338421</v>
      </c>
      <c r="AG77" s="7">
        <f t="shared" si="83"/>
        <v>1818.1784413550308</v>
      </c>
      <c r="AH77" s="7">
        <f t="shared" si="84"/>
        <v>1739.1272047743778</v>
      </c>
      <c r="AI77" s="7">
        <f t="shared" si="85"/>
        <v>1666.6635712421121</v>
      </c>
      <c r="AJ77" s="7">
        <f t="shared" si="86"/>
        <v>1599.9970283924274</v>
      </c>
    </row>
    <row r="78" spans="1:36" ht="14.4" x14ac:dyDescent="0.3">
      <c r="A78" s="5">
        <v>76</v>
      </c>
      <c r="B78" s="3">
        <f t="shared" si="53"/>
        <v>0.6498704494119476</v>
      </c>
      <c r="C78" s="3">
        <f t="shared" si="54"/>
        <v>37.234977269506949</v>
      </c>
      <c r="D78" s="6">
        <f t="shared" si="55"/>
        <v>1.2560278647132406</v>
      </c>
      <c r="E78" s="6">
        <f t="shared" si="56"/>
        <v>1.3816306511845649</v>
      </c>
      <c r="F78" s="6">
        <f t="shared" si="57"/>
        <v>1.5072334376558887</v>
      </c>
      <c r="G78" s="6">
        <f t="shared" si="58"/>
        <v>1.6328362241272127</v>
      </c>
      <c r="H78" s="6">
        <f t="shared" si="59"/>
        <v>1.7584390105985368</v>
      </c>
      <c r="I78" s="6">
        <f t="shared" si="60"/>
        <v>1.8840417970698609</v>
      </c>
      <c r="J78" s="6">
        <f t="shared" si="61"/>
        <v>2.0096445835411849</v>
      </c>
      <c r="K78" s="6">
        <f t="shared" si="62"/>
        <v>2.1352473700125087</v>
      </c>
      <c r="L78" s="6">
        <f t="shared" si="63"/>
        <v>2.260850156483833</v>
      </c>
      <c r="M78" s="6">
        <f t="shared" si="64"/>
        <v>2.3864529429551569</v>
      </c>
      <c r="N78" s="6">
        <f t="shared" si="65"/>
        <v>2.5120557294264811</v>
      </c>
      <c r="O78" s="6">
        <f t="shared" si="66"/>
        <v>2.6376585158978054</v>
      </c>
      <c r="P78" s="6">
        <f t="shared" si="67"/>
        <v>2.7632613023691297</v>
      </c>
      <c r="Q78" s="6">
        <f t="shared" si="68"/>
        <v>2.8888640888404531</v>
      </c>
      <c r="R78" s="6">
        <f t="shared" si="69"/>
        <v>3.0144668753117774</v>
      </c>
      <c r="S78" s="6">
        <f t="shared" si="70"/>
        <v>3.1400696617831017</v>
      </c>
      <c r="T78" s="1"/>
      <c r="U78" s="7">
        <f t="shared" si="71"/>
        <v>3980.8034045021232</v>
      </c>
      <c r="V78" s="7">
        <f t="shared" si="72"/>
        <v>3618.9121859110205</v>
      </c>
      <c r="W78" s="7">
        <f t="shared" si="73"/>
        <v>3317.3361704184358</v>
      </c>
      <c r="X78" s="7">
        <f t="shared" si="74"/>
        <v>3062.156465001633</v>
      </c>
      <c r="Y78" s="7">
        <f t="shared" si="75"/>
        <v>2843.4310032158023</v>
      </c>
      <c r="Z78" s="7">
        <f t="shared" si="76"/>
        <v>2653.8689363347485</v>
      </c>
      <c r="AA78" s="7">
        <f t="shared" si="77"/>
        <v>2488.002127813827</v>
      </c>
      <c r="AB78" s="7">
        <f t="shared" si="78"/>
        <v>2341.6490614718373</v>
      </c>
      <c r="AC78" s="7">
        <f t="shared" si="79"/>
        <v>2211.5574469456237</v>
      </c>
      <c r="AD78" s="7">
        <f t="shared" si="80"/>
        <v>2095.1596865800648</v>
      </c>
      <c r="AE78" s="7">
        <f t="shared" si="81"/>
        <v>1990.4017022510616</v>
      </c>
      <c r="AF78" s="7">
        <f t="shared" si="82"/>
        <v>1895.6206688105347</v>
      </c>
      <c r="AG78" s="7">
        <f t="shared" si="83"/>
        <v>1809.4560929555103</v>
      </c>
      <c r="AH78" s="7">
        <f t="shared" si="84"/>
        <v>1730.7840889139666</v>
      </c>
      <c r="AI78" s="7">
        <f t="shared" si="85"/>
        <v>1658.6680852092179</v>
      </c>
      <c r="AJ78" s="7">
        <f t="shared" si="86"/>
        <v>1592.321361800849</v>
      </c>
    </row>
    <row r="79" spans="1:36" ht="14.4" x14ac:dyDescent="0.3">
      <c r="A79" s="5">
        <v>77</v>
      </c>
      <c r="B79" s="3">
        <f t="shared" si="53"/>
        <v>0.65617871799139493</v>
      </c>
      <c r="C79" s="3">
        <f t="shared" si="54"/>
        <v>37.596415826034963</v>
      </c>
      <c r="D79" s="6">
        <f t="shared" si="55"/>
        <v>1.2621038761998562</v>
      </c>
      <c r="E79" s="6">
        <f t="shared" si="56"/>
        <v>1.388314263819842</v>
      </c>
      <c r="F79" s="6">
        <f t="shared" si="57"/>
        <v>1.5145246514398274</v>
      </c>
      <c r="G79" s="6">
        <f t="shared" si="58"/>
        <v>1.6407350390598132</v>
      </c>
      <c r="H79" s="6">
        <f t="shared" si="59"/>
        <v>1.7669454266797986</v>
      </c>
      <c r="I79" s="6">
        <f t="shared" si="60"/>
        <v>1.8931558142997844</v>
      </c>
      <c r="J79" s="6">
        <f t="shared" si="61"/>
        <v>2.01936620191977</v>
      </c>
      <c r="K79" s="6">
        <f t="shared" si="62"/>
        <v>2.1455765895397558</v>
      </c>
      <c r="L79" s="6">
        <f t="shared" si="63"/>
        <v>2.2717869771597412</v>
      </c>
      <c r="M79" s="6">
        <f t="shared" si="64"/>
        <v>2.397997364779727</v>
      </c>
      <c r="N79" s="6">
        <f t="shared" si="65"/>
        <v>2.5242077523997124</v>
      </c>
      <c r="O79" s="6">
        <f t="shared" si="66"/>
        <v>2.6504181400196982</v>
      </c>
      <c r="P79" s="6">
        <f t="shared" si="67"/>
        <v>2.776628527639684</v>
      </c>
      <c r="Q79" s="6">
        <f t="shared" si="68"/>
        <v>2.9028389152596694</v>
      </c>
      <c r="R79" s="6">
        <f t="shared" si="69"/>
        <v>3.0290493028796548</v>
      </c>
      <c r="S79" s="6">
        <f t="shared" si="70"/>
        <v>3.1552596904996406</v>
      </c>
      <c r="T79" s="1"/>
      <c r="U79" s="7">
        <f t="shared" si="71"/>
        <v>3961.6390491207412</v>
      </c>
      <c r="V79" s="7">
        <f t="shared" si="72"/>
        <v>3601.4900446552188</v>
      </c>
      <c r="W79" s="7">
        <f t="shared" si="73"/>
        <v>3301.3658742672847</v>
      </c>
      <c r="X79" s="7">
        <f t="shared" si="74"/>
        <v>3047.4146531698007</v>
      </c>
      <c r="Y79" s="7">
        <f t="shared" si="75"/>
        <v>2829.7421779433867</v>
      </c>
      <c r="Z79" s="7">
        <f t="shared" si="76"/>
        <v>2641.0926994138272</v>
      </c>
      <c r="AA79" s="7">
        <f t="shared" si="77"/>
        <v>2476.0244057004629</v>
      </c>
      <c r="AB79" s="7">
        <f t="shared" si="78"/>
        <v>2330.3759112474945</v>
      </c>
      <c r="AC79" s="7">
        <f t="shared" si="79"/>
        <v>2200.910582844856</v>
      </c>
      <c r="AD79" s="7">
        <f t="shared" si="80"/>
        <v>2085.0731837477583</v>
      </c>
      <c r="AE79" s="7">
        <f t="shared" si="81"/>
        <v>1980.8195245603706</v>
      </c>
      <c r="AF79" s="7">
        <f t="shared" si="82"/>
        <v>1886.4947852955909</v>
      </c>
      <c r="AG79" s="7">
        <f t="shared" si="83"/>
        <v>1800.7450223276094</v>
      </c>
      <c r="AH79" s="7">
        <f t="shared" si="84"/>
        <v>1722.4517604872788</v>
      </c>
      <c r="AI79" s="7">
        <f t="shared" si="85"/>
        <v>1650.6829371336423</v>
      </c>
      <c r="AJ79" s="7">
        <f t="shared" si="86"/>
        <v>1584.6556196482964</v>
      </c>
    </row>
    <row r="80" spans="1:36" ht="14.4" x14ac:dyDescent="0.3">
      <c r="A80" s="5">
        <v>78</v>
      </c>
      <c r="B80" s="3">
        <f t="shared" si="53"/>
        <v>0.66242629383315121</v>
      </c>
      <c r="C80" s="3">
        <f t="shared" si="54"/>
        <v>37.954376931464232</v>
      </c>
      <c r="D80" s="6">
        <f t="shared" si="55"/>
        <v>1.2682296306847671</v>
      </c>
      <c r="E80" s="6">
        <f t="shared" si="56"/>
        <v>1.3950525937532441</v>
      </c>
      <c r="F80" s="6">
        <f t="shared" si="57"/>
        <v>1.5218755568217206</v>
      </c>
      <c r="G80" s="6">
        <f t="shared" si="58"/>
        <v>1.6486985198901976</v>
      </c>
      <c r="H80" s="6">
        <f t="shared" si="59"/>
        <v>1.7755214829586741</v>
      </c>
      <c r="I80" s="6">
        <f t="shared" si="60"/>
        <v>1.9023444460271508</v>
      </c>
      <c r="J80" s="6">
        <f t="shared" si="61"/>
        <v>2.0291674090956278</v>
      </c>
      <c r="K80" s="6">
        <f t="shared" si="62"/>
        <v>2.1559903721641041</v>
      </c>
      <c r="L80" s="6">
        <f t="shared" si="63"/>
        <v>2.2828133352325812</v>
      </c>
      <c r="M80" s="6">
        <f t="shared" si="64"/>
        <v>2.4096362983010575</v>
      </c>
      <c r="N80" s="6">
        <f t="shared" si="65"/>
        <v>2.5364592613695343</v>
      </c>
      <c r="O80" s="6">
        <f t="shared" si="66"/>
        <v>2.6632822244380114</v>
      </c>
      <c r="P80" s="6">
        <f t="shared" si="67"/>
        <v>2.7901051875064882</v>
      </c>
      <c r="Q80" s="6">
        <f t="shared" si="68"/>
        <v>2.9169281505749645</v>
      </c>
      <c r="R80" s="6">
        <f t="shared" si="69"/>
        <v>3.0437511136434412</v>
      </c>
      <c r="S80" s="6">
        <f t="shared" si="70"/>
        <v>3.1705740767119179</v>
      </c>
      <c r="T80" s="1"/>
      <c r="U80" s="7">
        <f t="shared" si="71"/>
        <v>3942.503690991909</v>
      </c>
      <c r="V80" s="7">
        <f t="shared" si="72"/>
        <v>3584.0942645380983</v>
      </c>
      <c r="W80" s="7">
        <f t="shared" si="73"/>
        <v>3285.4197424932572</v>
      </c>
      <c r="X80" s="7">
        <f t="shared" si="74"/>
        <v>3032.6951469168525</v>
      </c>
      <c r="Y80" s="7">
        <f t="shared" si="75"/>
        <v>2816.0740649942204</v>
      </c>
      <c r="Z80" s="7">
        <f t="shared" si="76"/>
        <v>2628.3357939946059</v>
      </c>
      <c r="AA80" s="7">
        <f t="shared" si="77"/>
        <v>2464.0648068699425</v>
      </c>
      <c r="AB80" s="7">
        <f t="shared" si="78"/>
        <v>2319.1198182305347</v>
      </c>
      <c r="AC80" s="7">
        <f t="shared" si="79"/>
        <v>2190.279828328838</v>
      </c>
      <c r="AD80" s="7">
        <f t="shared" si="80"/>
        <v>2075.0019426273207</v>
      </c>
      <c r="AE80" s="7">
        <f t="shared" si="81"/>
        <v>1971.2518454959545</v>
      </c>
      <c r="AF80" s="7">
        <f t="shared" si="82"/>
        <v>1877.3827099961468</v>
      </c>
      <c r="AG80" s="7">
        <f t="shared" si="83"/>
        <v>1792.0471322690491</v>
      </c>
      <c r="AH80" s="7">
        <f t="shared" si="84"/>
        <v>1714.1320395616995</v>
      </c>
      <c r="AI80" s="7">
        <f t="shared" si="85"/>
        <v>1642.7098712466286</v>
      </c>
      <c r="AJ80" s="7">
        <f t="shared" si="86"/>
        <v>1577.0014763967636</v>
      </c>
    </row>
    <row r="81" spans="1:36" ht="14.4" x14ac:dyDescent="0.3">
      <c r="A81" s="5">
        <v>79</v>
      </c>
      <c r="B81" s="3">
        <f t="shared" si="53"/>
        <v>0.6686135679278209</v>
      </c>
      <c r="C81" s="3">
        <f t="shared" si="54"/>
        <v>38.308882987992426</v>
      </c>
      <c r="D81" s="6">
        <f t="shared" si="55"/>
        <v>1.2744044108847776</v>
      </c>
      <c r="E81" s="6">
        <f t="shared" si="56"/>
        <v>1.4018448519732554</v>
      </c>
      <c r="F81" s="6">
        <f t="shared" si="57"/>
        <v>1.5292852930617331</v>
      </c>
      <c r="G81" s="6">
        <f t="shared" si="58"/>
        <v>1.6567257341502108</v>
      </c>
      <c r="H81" s="6">
        <f t="shared" si="59"/>
        <v>1.7841661752386884</v>
      </c>
      <c r="I81" s="6">
        <f t="shared" si="60"/>
        <v>1.9116066163271663</v>
      </c>
      <c r="J81" s="6">
        <f t="shared" si="61"/>
        <v>2.0390470574156443</v>
      </c>
      <c r="K81" s="6">
        <f t="shared" si="62"/>
        <v>2.1664874985041216</v>
      </c>
      <c r="L81" s="6">
        <f t="shared" si="63"/>
        <v>2.2939279395925998</v>
      </c>
      <c r="M81" s="6">
        <f t="shared" si="64"/>
        <v>2.4213683806810771</v>
      </c>
      <c r="N81" s="6">
        <f t="shared" si="65"/>
        <v>2.5488088217695553</v>
      </c>
      <c r="O81" s="6">
        <f t="shared" si="66"/>
        <v>2.676249262858033</v>
      </c>
      <c r="P81" s="6">
        <f t="shared" si="67"/>
        <v>2.8036897039465107</v>
      </c>
      <c r="Q81" s="6">
        <f t="shared" si="68"/>
        <v>2.931130145034988</v>
      </c>
      <c r="R81" s="6">
        <f t="shared" si="69"/>
        <v>3.0585705861234662</v>
      </c>
      <c r="S81" s="6">
        <f t="shared" si="70"/>
        <v>3.186011027211944</v>
      </c>
      <c r="T81" s="1"/>
      <c r="U81" s="7">
        <f t="shared" si="71"/>
        <v>3923.4013608981959</v>
      </c>
      <c r="V81" s="7">
        <f t="shared" si="72"/>
        <v>3566.7285099074506</v>
      </c>
      <c r="W81" s="7">
        <f t="shared" si="73"/>
        <v>3269.5011340818301</v>
      </c>
      <c r="X81" s="7">
        <f t="shared" si="74"/>
        <v>3018.0010468447663</v>
      </c>
      <c r="Y81" s="7">
        <f t="shared" si="75"/>
        <v>2802.4295434987116</v>
      </c>
      <c r="Z81" s="7">
        <f t="shared" si="76"/>
        <v>2615.6009072654638</v>
      </c>
      <c r="AA81" s="7">
        <f t="shared" si="77"/>
        <v>2452.1258505613723</v>
      </c>
      <c r="AB81" s="7">
        <f t="shared" si="78"/>
        <v>2307.8831534695273</v>
      </c>
      <c r="AC81" s="7">
        <f t="shared" si="79"/>
        <v>2179.6674227212197</v>
      </c>
      <c r="AD81" s="7">
        <f t="shared" si="80"/>
        <v>2064.9480846832612</v>
      </c>
      <c r="AE81" s="7">
        <f t="shared" si="81"/>
        <v>1961.7006804490979</v>
      </c>
      <c r="AF81" s="7">
        <f t="shared" si="82"/>
        <v>1868.2863623324743</v>
      </c>
      <c r="AG81" s="7">
        <f t="shared" si="83"/>
        <v>1783.3642549537253</v>
      </c>
      <c r="AH81" s="7">
        <f t="shared" si="84"/>
        <v>1705.8266786513898</v>
      </c>
      <c r="AI81" s="7">
        <f t="shared" si="85"/>
        <v>1634.750567040915</v>
      </c>
      <c r="AJ81" s="7">
        <f t="shared" si="86"/>
        <v>1569.3605443592783</v>
      </c>
    </row>
    <row r="82" spans="1:36" ht="14.4" x14ac:dyDescent="0.3">
      <c r="A82" s="5">
        <v>80</v>
      </c>
      <c r="B82" s="3">
        <f t="shared" si="53"/>
        <v>0.67474094222355274</v>
      </c>
      <c r="C82" s="3">
        <f t="shared" si="54"/>
        <v>38.659957025640679</v>
      </c>
      <c r="D82" s="6">
        <f t="shared" si="55"/>
        <v>1.2806275076650451</v>
      </c>
      <c r="E82" s="6">
        <f t="shared" si="56"/>
        <v>1.4086902584315497</v>
      </c>
      <c r="F82" s="6">
        <f t="shared" si="57"/>
        <v>1.5367530091980539</v>
      </c>
      <c r="G82" s="6">
        <f t="shared" si="58"/>
        <v>1.6648157599645586</v>
      </c>
      <c r="H82" s="6">
        <f t="shared" si="59"/>
        <v>1.792878510731063</v>
      </c>
      <c r="I82" s="6">
        <f t="shared" si="60"/>
        <v>1.9209412614975674</v>
      </c>
      <c r="J82" s="6">
        <f t="shared" si="61"/>
        <v>2.049004012264072</v>
      </c>
      <c r="K82" s="6">
        <f t="shared" si="62"/>
        <v>2.1770667630305764</v>
      </c>
      <c r="L82" s="6">
        <f t="shared" si="63"/>
        <v>2.3051295137970809</v>
      </c>
      <c r="M82" s="6">
        <f t="shared" si="64"/>
        <v>2.4331922645635853</v>
      </c>
      <c r="N82" s="6">
        <f t="shared" si="65"/>
        <v>2.5612550153300901</v>
      </c>
      <c r="O82" s="6">
        <f t="shared" si="66"/>
        <v>2.6893177660965946</v>
      </c>
      <c r="P82" s="6">
        <f t="shared" si="67"/>
        <v>2.8173805168630994</v>
      </c>
      <c r="Q82" s="6">
        <f t="shared" si="68"/>
        <v>2.9454432676296034</v>
      </c>
      <c r="R82" s="6">
        <f t="shared" si="69"/>
        <v>3.0735060183961078</v>
      </c>
      <c r="S82" s="6">
        <f t="shared" si="70"/>
        <v>3.2015687691626127</v>
      </c>
      <c r="T82" s="1"/>
      <c r="U82" s="7">
        <f t="shared" si="71"/>
        <v>3904.3359369317691</v>
      </c>
      <c r="V82" s="7">
        <f t="shared" si="72"/>
        <v>3549.3963063016081</v>
      </c>
      <c r="W82" s="7">
        <f t="shared" si="73"/>
        <v>3253.6132807764748</v>
      </c>
      <c r="X82" s="7">
        <f t="shared" si="74"/>
        <v>3003.335336101361</v>
      </c>
      <c r="Y82" s="7">
        <f t="shared" si="75"/>
        <v>2788.8113835226923</v>
      </c>
      <c r="Z82" s="7">
        <f t="shared" si="76"/>
        <v>2602.8906246211795</v>
      </c>
      <c r="AA82" s="7">
        <f t="shared" si="77"/>
        <v>2440.209960582356</v>
      </c>
      <c r="AB82" s="7">
        <f t="shared" si="78"/>
        <v>2296.6681981951583</v>
      </c>
      <c r="AC82" s="7">
        <f t="shared" si="79"/>
        <v>2169.0755205176497</v>
      </c>
      <c r="AD82" s="7">
        <f t="shared" si="80"/>
        <v>2054.9136510167209</v>
      </c>
      <c r="AE82" s="7">
        <f t="shared" si="81"/>
        <v>1952.1679684658845</v>
      </c>
      <c r="AF82" s="7">
        <f t="shared" si="82"/>
        <v>1859.2075890151282</v>
      </c>
      <c r="AG82" s="7">
        <f t="shared" si="83"/>
        <v>1774.698153150804</v>
      </c>
      <c r="AH82" s="7">
        <f t="shared" si="84"/>
        <v>1697.537363883378</v>
      </c>
      <c r="AI82" s="7">
        <f t="shared" si="85"/>
        <v>1626.8066403882374</v>
      </c>
      <c r="AJ82" s="7">
        <f t="shared" si="86"/>
        <v>1561.7343747727077</v>
      </c>
    </row>
    <row r="83" spans="1:36" ht="14.4" x14ac:dyDescent="0.3">
      <c r="A83" s="5">
        <v>81</v>
      </c>
      <c r="B83" s="3">
        <f t="shared" si="53"/>
        <v>0.68080882891582761</v>
      </c>
      <c r="C83" s="3">
        <f t="shared" si="54"/>
        <v>39.007622661561257</v>
      </c>
      <c r="D83" s="6">
        <f t="shared" si="55"/>
        <v>1.28689822011181</v>
      </c>
      <c r="E83" s="6">
        <f t="shared" si="56"/>
        <v>1.4155880421229912</v>
      </c>
      <c r="F83" s="6">
        <f t="shared" si="57"/>
        <v>1.5442778641341721</v>
      </c>
      <c r="G83" s="6">
        <f t="shared" si="58"/>
        <v>1.6729676861453531</v>
      </c>
      <c r="H83" s="6">
        <f t="shared" si="59"/>
        <v>1.801657508156534</v>
      </c>
      <c r="I83" s="6">
        <f t="shared" si="60"/>
        <v>1.9303473301677152</v>
      </c>
      <c r="J83" s="6">
        <f t="shared" si="61"/>
        <v>2.0590371521788962</v>
      </c>
      <c r="K83" s="6">
        <f t="shared" si="62"/>
        <v>2.1877269741900771</v>
      </c>
      <c r="L83" s="6">
        <f t="shared" si="63"/>
        <v>2.3164167962012581</v>
      </c>
      <c r="M83" s="6">
        <f t="shared" si="64"/>
        <v>2.445106618212439</v>
      </c>
      <c r="N83" s="6">
        <f t="shared" si="65"/>
        <v>2.57379644022362</v>
      </c>
      <c r="O83" s="6">
        <f t="shared" si="66"/>
        <v>2.7024862622348014</v>
      </c>
      <c r="P83" s="6">
        <f t="shared" si="67"/>
        <v>2.8311760842459823</v>
      </c>
      <c r="Q83" s="6">
        <f t="shared" si="68"/>
        <v>2.9598659062571628</v>
      </c>
      <c r="R83" s="6">
        <f t="shared" si="69"/>
        <v>3.0885557282683442</v>
      </c>
      <c r="S83" s="6">
        <f t="shared" si="70"/>
        <v>3.2172455502795252</v>
      </c>
      <c r="T83" s="1"/>
      <c r="U83" s="7">
        <f t="shared" si="71"/>
        <v>3885.3111472681835</v>
      </c>
      <c r="V83" s="7">
        <f t="shared" si="72"/>
        <v>3532.1010429710755</v>
      </c>
      <c r="W83" s="7">
        <f t="shared" si="73"/>
        <v>3237.7592893901528</v>
      </c>
      <c r="X83" s="7">
        <f t="shared" si="74"/>
        <v>2988.7008825139874</v>
      </c>
      <c r="Y83" s="7">
        <f t="shared" si="75"/>
        <v>2775.2222480487026</v>
      </c>
      <c r="Z83" s="7">
        <f t="shared" si="76"/>
        <v>2590.2074315121222</v>
      </c>
      <c r="AA83" s="7">
        <f t="shared" si="77"/>
        <v>2428.3194670426146</v>
      </c>
      <c r="AB83" s="7">
        <f t="shared" si="78"/>
        <v>2285.4771454518727</v>
      </c>
      <c r="AC83" s="7">
        <f t="shared" si="79"/>
        <v>2158.5061929267686</v>
      </c>
      <c r="AD83" s="7">
        <f t="shared" si="80"/>
        <v>2044.9006038253599</v>
      </c>
      <c r="AE83" s="7">
        <f t="shared" si="81"/>
        <v>1942.6555736340918</v>
      </c>
      <c r="AF83" s="7">
        <f t="shared" si="82"/>
        <v>1850.1481653658016</v>
      </c>
      <c r="AG83" s="7">
        <f t="shared" si="83"/>
        <v>1766.0505214855377</v>
      </c>
      <c r="AH83" s="7">
        <f t="shared" si="84"/>
        <v>1689.2657162035582</v>
      </c>
      <c r="AI83" s="7">
        <f t="shared" si="85"/>
        <v>1618.8796446950764</v>
      </c>
      <c r="AJ83" s="7">
        <f t="shared" si="86"/>
        <v>1554.1244589072733</v>
      </c>
    </row>
    <row r="84" spans="1:36" ht="14.4" x14ac:dyDescent="0.3">
      <c r="A84" s="5">
        <v>82</v>
      </c>
      <c r="B84" s="3">
        <f t="shared" si="53"/>
        <v>0.68681764975864523</v>
      </c>
      <c r="C84" s="3">
        <f t="shared" si="54"/>
        <v>39.351904060571336</v>
      </c>
      <c r="D84" s="6">
        <f t="shared" si="55"/>
        <v>1.2932158555945865</v>
      </c>
      <c r="E84" s="6">
        <f t="shared" si="56"/>
        <v>1.4225374411540452</v>
      </c>
      <c r="F84" s="6">
        <f t="shared" si="57"/>
        <v>1.5518590267135037</v>
      </c>
      <c r="G84" s="6">
        <f t="shared" si="58"/>
        <v>1.6811806122729624</v>
      </c>
      <c r="H84" s="6">
        <f t="shared" si="59"/>
        <v>1.8105021978324209</v>
      </c>
      <c r="I84" s="6">
        <f t="shared" si="60"/>
        <v>1.9398237833918799</v>
      </c>
      <c r="J84" s="6">
        <f t="shared" si="61"/>
        <v>2.0691453689513386</v>
      </c>
      <c r="K84" s="6">
        <f t="shared" si="62"/>
        <v>2.1984669545107969</v>
      </c>
      <c r="L84" s="6">
        <f t="shared" si="63"/>
        <v>2.327788540070256</v>
      </c>
      <c r="M84" s="6">
        <f t="shared" si="64"/>
        <v>2.4571101256297143</v>
      </c>
      <c r="N84" s="6">
        <f t="shared" si="65"/>
        <v>2.586431711189173</v>
      </c>
      <c r="O84" s="6">
        <f t="shared" si="66"/>
        <v>2.7157532967486318</v>
      </c>
      <c r="P84" s="6">
        <f t="shared" si="67"/>
        <v>2.8450748823080905</v>
      </c>
      <c r="Q84" s="6">
        <f t="shared" si="68"/>
        <v>2.9743964678675487</v>
      </c>
      <c r="R84" s="6">
        <f t="shared" si="69"/>
        <v>3.1037180534270075</v>
      </c>
      <c r="S84" s="6">
        <f t="shared" si="70"/>
        <v>3.2330396389864662</v>
      </c>
      <c r="T84" s="1"/>
      <c r="U84" s="7">
        <f t="shared" si="71"/>
        <v>3866.3305730203347</v>
      </c>
      <c r="V84" s="7">
        <f t="shared" si="72"/>
        <v>3514.8459754730311</v>
      </c>
      <c r="W84" s="7">
        <f t="shared" si="73"/>
        <v>3221.9421441836125</v>
      </c>
      <c r="X84" s="7">
        <f t="shared" si="74"/>
        <v>2974.1004407848727</v>
      </c>
      <c r="Y84" s="7">
        <f t="shared" si="75"/>
        <v>2761.664695014525</v>
      </c>
      <c r="Z84" s="7">
        <f t="shared" si="76"/>
        <v>2577.5537153468895</v>
      </c>
      <c r="AA84" s="7">
        <f t="shared" si="77"/>
        <v>2416.4566081377088</v>
      </c>
      <c r="AB84" s="7">
        <f t="shared" si="78"/>
        <v>2274.3121017766675</v>
      </c>
      <c r="AC84" s="7">
        <f t="shared" si="79"/>
        <v>2147.9614294557414</v>
      </c>
      <c r="AD84" s="7">
        <f t="shared" si="80"/>
        <v>2034.9108279054394</v>
      </c>
      <c r="AE84" s="7">
        <f t="shared" si="81"/>
        <v>1933.1652865101673</v>
      </c>
      <c r="AF84" s="7">
        <f t="shared" si="82"/>
        <v>1841.1097966763498</v>
      </c>
      <c r="AG84" s="7">
        <f t="shared" si="83"/>
        <v>1757.4229877365156</v>
      </c>
      <c r="AH84" s="7">
        <f t="shared" si="84"/>
        <v>1681.013292617537</v>
      </c>
      <c r="AI84" s="7">
        <f t="shared" si="85"/>
        <v>1610.9710720918063</v>
      </c>
      <c r="AJ84" s="7">
        <f t="shared" si="86"/>
        <v>1546.5322292081339</v>
      </c>
    </row>
    <row r="85" spans="1:36" ht="14.4" x14ac:dyDescent="0.3">
      <c r="A85" s="5">
        <v>83</v>
      </c>
      <c r="B85" s="3">
        <f t="shared" si="53"/>
        <v>0.69276783539712217</v>
      </c>
      <c r="C85" s="3">
        <f t="shared" si="54"/>
        <v>39.692825896913511</v>
      </c>
      <c r="D85" s="6">
        <f t="shared" si="55"/>
        <v>1.2995797298182661</v>
      </c>
      <c r="E85" s="6">
        <f t="shared" si="56"/>
        <v>1.4295377028000928</v>
      </c>
      <c r="F85" s="6">
        <f t="shared" si="57"/>
        <v>1.5594956757819194</v>
      </c>
      <c r="G85" s="6">
        <f t="shared" si="58"/>
        <v>1.6894536487637462</v>
      </c>
      <c r="H85" s="6">
        <f t="shared" si="59"/>
        <v>1.8194116217455725</v>
      </c>
      <c r="I85" s="6">
        <f t="shared" si="60"/>
        <v>1.9493695947273992</v>
      </c>
      <c r="J85" s="6">
        <f t="shared" si="61"/>
        <v>2.079327567709226</v>
      </c>
      <c r="K85" s="6">
        <f t="shared" si="62"/>
        <v>2.2092855406910523</v>
      </c>
      <c r="L85" s="6">
        <f t="shared" si="63"/>
        <v>2.3392435136728791</v>
      </c>
      <c r="M85" s="6">
        <f t="shared" si="64"/>
        <v>2.4692014866547058</v>
      </c>
      <c r="N85" s="6">
        <f t="shared" si="65"/>
        <v>2.5991594596365322</v>
      </c>
      <c r="O85" s="6">
        <f t="shared" si="66"/>
        <v>2.7291174326183589</v>
      </c>
      <c r="P85" s="6">
        <f t="shared" si="67"/>
        <v>2.8590754056001857</v>
      </c>
      <c r="Q85" s="6">
        <f t="shared" si="68"/>
        <v>2.989033378582012</v>
      </c>
      <c r="R85" s="6">
        <f t="shared" si="69"/>
        <v>3.1189913515638388</v>
      </c>
      <c r="S85" s="6">
        <f t="shared" si="70"/>
        <v>3.2489493245456655</v>
      </c>
      <c r="T85" s="1"/>
      <c r="U85" s="7">
        <f t="shared" si="71"/>
        <v>3847.397651161582</v>
      </c>
      <c r="V85" s="7">
        <f t="shared" si="72"/>
        <v>3497.6342283287104</v>
      </c>
      <c r="W85" s="7">
        <f t="shared" si="73"/>
        <v>3206.164709301318</v>
      </c>
      <c r="X85" s="7">
        <f t="shared" si="74"/>
        <v>2959.5366547396779</v>
      </c>
      <c r="Y85" s="7">
        <f t="shared" si="75"/>
        <v>2748.1411794011301</v>
      </c>
      <c r="Z85" s="7">
        <f t="shared" si="76"/>
        <v>2564.9317674410545</v>
      </c>
      <c r="AA85" s="7">
        <f t="shared" si="77"/>
        <v>2404.6235319759885</v>
      </c>
      <c r="AB85" s="7">
        <f t="shared" si="78"/>
        <v>2263.1750889185773</v>
      </c>
      <c r="AC85" s="7">
        <f t="shared" si="79"/>
        <v>2137.4431395342122</v>
      </c>
      <c r="AD85" s="7">
        <f t="shared" si="80"/>
        <v>2024.9461321903059</v>
      </c>
      <c r="AE85" s="7">
        <f t="shared" si="81"/>
        <v>1923.698825580791</v>
      </c>
      <c r="AF85" s="7">
        <f t="shared" si="82"/>
        <v>1832.0941196007532</v>
      </c>
      <c r="AG85" s="7">
        <f t="shared" si="83"/>
        <v>1748.8171141643552</v>
      </c>
      <c r="AH85" s="7">
        <f t="shared" si="84"/>
        <v>1672.7815874615574</v>
      </c>
      <c r="AI85" s="7">
        <f t="shared" si="85"/>
        <v>1603.082354650659</v>
      </c>
      <c r="AJ85" s="7">
        <f t="shared" si="86"/>
        <v>1538.9590604646326</v>
      </c>
    </row>
    <row r="86" spans="1:36" ht="14.4" x14ac:dyDescent="0.3">
      <c r="A86" s="5">
        <v>84</v>
      </c>
      <c r="B86" s="3">
        <f t="shared" si="53"/>
        <v>0.69865982472146315</v>
      </c>
      <c r="C86" s="3">
        <f t="shared" si="54"/>
        <v>40.030413317240949</v>
      </c>
      <c r="D86" s="6">
        <f t="shared" si="55"/>
        <v>1.3059891668655976</v>
      </c>
      <c r="E86" s="6">
        <f t="shared" si="56"/>
        <v>1.4365880835521574</v>
      </c>
      <c r="F86" s="6">
        <f t="shared" si="57"/>
        <v>1.5671870002387172</v>
      </c>
      <c r="G86" s="6">
        <f t="shared" si="58"/>
        <v>1.6977859169252769</v>
      </c>
      <c r="H86" s="6">
        <f t="shared" si="59"/>
        <v>1.8283848336118365</v>
      </c>
      <c r="I86" s="6">
        <f t="shared" si="60"/>
        <v>1.9589837502983964</v>
      </c>
      <c r="J86" s="6">
        <f t="shared" si="61"/>
        <v>2.0895826669849562</v>
      </c>
      <c r="K86" s="6">
        <f t="shared" si="62"/>
        <v>2.2201815836715157</v>
      </c>
      <c r="L86" s="6">
        <f t="shared" si="63"/>
        <v>2.3507805003580757</v>
      </c>
      <c r="M86" s="6">
        <f t="shared" si="64"/>
        <v>2.4813794170446353</v>
      </c>
      <c r="N86" s="6">
        <f t="shared" si="65"/>
        <v>2.6119783337311953</v>
      </c>
      <c r="O86" s="6">
        <f t="shared" si="66"/>
        <v>2.7425772504177552</v>
      </c>
      <c r="P86" s="6">
        <f t="shared" si="67"/>
        <v>2.8731761671043148</v>
      </c>
      <c r="Q86" s="6">
        <f t="shared" si="68"/>
        <v>3.0037750837908743</v>
      </c>
      <c r="R86" s="6">
        <f t="shared" si="69"/>
        <v>3.1343740004774343</v>
      </c>
      <c r="S86" s="6">
        <f t="shared" si="70"/>
        <v>3.2649729171639938</v>
      </c>
      <c r="T86" s="1"/>
      <c r="U86" s="7">
        <f t="shared" si="71"/>
        <v>3828.5156775075775</v>
      </c>
      <c r="V86" s="7">
        <f t="shared" si="72"/>
        <v>3480.4687977341614</v>
      </c>
      <c r="W86" s="7">
        <f t="shared" si="73"/>
        <v>3190.4297312563144</v>
      </c>
      <c r="X86" s="7">
        <f t="shared" si="74"/>
        <v>2945.0120596212132</v>
      </c>
      <c r="Y86" s="7">
        <f t="shared" si="75"/>
        <v>2734.6540553625555</v>
      </c>
      <c r="Z86" s="7">
        <f t="shared" si="76"/>
        <v>2552.3437850050514</v>
      </c>
      <c r="AA86" s="7">
        <f t="shared" si="77"/>
        <v>2392.8222984422359</v>
      </c>
      <c r="AB86" s="7">
        <f t="shared" si="78"/>
        <v>2252.0680455926927</v>
      </c>
      <c r="AC86" s="7">
        <f t="shared" si="79"/>
        <v>2126.9531541708761</v>
      </c>
      <c r="AD86" s="7">
        <f t="shared" si="80"/>
        <v>2015.0082513197776</v>
      </c>
      <c r="AE86" s="7">
        <f t="shared" si="81"/>
        <v>1914.2578387537887</v>
      </c>
      <c r="AF86" s="7">
        <f t="shared" si="82"/>
        <v>1823.1027035750367</v>
      </c>
      <c r="AG86" s="7">
        <f t="shared" si="83"/>
        <v>1740.2343988670807</v>
      </c>
      <c r="AH86" s="7">
        <f t="shared" si="84"/>
        <v>1664.5720336989468</v>
      </c>
      <c r="AI86" s="7">
        <f t="shared" si="85"/>
        <v>1595.2148656281572</v>
      </c>
      <c r="AJ86" s="7">
        <f t="shared" si="86"/>
        <v>1531.406271003031</v>
      </c>
    </row>
    <row r="87" spans="1:36" ht="14.4" x14ac:dyDescent="0.3">
      <c r="A87" s="5">
        <v>85</v>
      </c>
      <c r="B87" s="3">
        <f t="shared" si="53"/>
        <v>0.70449406424221772</v>
      </c>
      <c r="C87" s="3">
        <f t="shared" si="54"/>
        <v>40.364691904822109</v>
      </c>
      <c r="D87" s="6">
        <f t="shared" si="55"/>
        <v>1.3124434992304812</v>
      </c>
      <c r="E87" s="6">
        <f t="shared" si="56"/>
        <v>1.4436878491535294</v>
      </c>
      <c r="F87" s="6">
        <f t="shared" si="57"/>
        <v>1.5749321990765774</v>
      </c>
      <c r="G87" s="6">
        <f t="shared" si="58"/>
        <v>1.7061765489996257</v>
      </c>
      <c r="H87" s="6">
        <f t="shared" si="59"/>
        <v>1.8374208989226737</v>
      </c>
      <c r="I87" s="6">
        <f t="shared" si="60"/>
        <v>1.9686652488457219</v>
      </c>
      <c r="J87" s="6">
        <f t="shared" si="61"/>
        <v>2.0999095987687699</v>
      </c>
      <c r="K87" s="6">
        <f t="shared" si="62"/>
        <v>2.2311539486918179</v>
      </c>
      <c r="L87" s="6">
        <f t="shared" si="63"/>
        <v>2.3623982986148664</v>
      </c>
      <c r="M87" s="6">
        <f t="shared" si="64"/>
        <v>2.4936426485379144</v>
      </c>
      <c r="N87" s="6">
        <f t="shared" si="65"/>
        <v>2.6248869984609624</v>
      </c>
      <c r="O87" s="6">
        <f t="shared" si="66"/>
        <v>2.7561313483840109</v>
      </c>
      <c r="P87" s="6">
        <f t="shared" si="67"/>
        <v>2.8873756983070589</v>
      </c>
      <c r="Q87" s="6">
        <f t="shared" si="68"/>
        <v>3.0186200482301064</v>
      </c>
      <c r="R87" s="6">
        <f t="shared" si="69"/>
        <v>3.1498643981531549</v>
      </c>
      <c r="S87" s="6">
        <f t="shared" si="70"/>
        <v>3.2811087480762029</v>
      </c>
      <c r="T87" s="1"/>
      <c r="U87" s="7">
        <f t="shared" si="71"/>
        <v>3809.6878097469539</v>
      </c>
      <c r="V87" s="7">
        <f t="shared" si="72"/>
        <v>3463.3525543154124</v>
      </c>
      <c r="W87" s="7">
        <f t="shared" si="73"/>
        <v>3174.7398414557952</v>
      </c>
      <c r="X87" s="7">
        <f t="shared" si="74"/>
        <v>2930.5290844207339</v>
      </c>
      <c r="Y87" s="7">
        <f t="shared" si="75"/>
        <v>2721.2055783906812</v>
      </c>
      <c r="Z87" s="7">
        <f t="shared" si="76"/>
        <v>2539.7918731646359</v>
      </c>
      <c r="AA87" s="7">
        <f t="shared" si="77"/>
        <v>2381.0548810918463</v>
      </c>
      <c r="AB87" s="7">
        <f t="shared" si="78"/>
        <v>2240.9928292629143</v>
      </c>
      <c r="AC87" s="7">
        <f t="shared" si="79"/>
        <v>2116.4932276371965</v>
      </c>
      <c r="AD87" s="7">
        <f t="shared" si="80"/>
        <v>2005.0988472352387</v>
      </c>
      <c r="AE87" s="7">
        <f t="shared" si="81"/>
        <v>1904.843904873477</v>
      </c>
      <c r="AF87" s="7">
        <f t="shared" si="82"/>
        <v>1814.1370522604541</v>
      </c>
      <c r="AG87" s="7">
        <f t="shared" si="83"/>
        <v>1731.6762771577062</v>
      </c>
      <c r="AH87" s="7">
        <f t="shared" si="84"/>
        <v>1656.3860042378062</v>
      </c>
      <c r="AI87" s="7">
        <f t="shared" si="85"/>
        <v>1587.3699207278976</v>
      </c>
      <c r="AJ87" s="7">
        <f t="shared" si="86"/>
        <v>1523.8751238987816</v>
      </c>
    </row>
    <row r="88" spans="1:36" ht="14.4" x14ac:dyDescent="0.3">
      <c r="A88" s="5">
        <f t="shared" ref="A88:A102" si="87">+A87+1</f>
        <v>86</v>
      </c>
      <c r="B88" s="3">
        <f t="shared" si="53"/>
        <v>0.71027100748668626</v>
      </c>
      <c r="C88" s="3">
        <f t="shared" si="54"/>
        <v>40.695687644957175</v>
      </c>
      <c r="D88" s="6">
        <f t="shared" si="55"/>
        <v>1.3189420678425161</v>
      </c>
      <c r="E88" s="6">
        <f t="shared" si="56"/>
        <v>1.450836274626768</v>
      </c>
      <c r="F88" s="6">
        <f t="shared" si="57"/>
        <v>1.5827304814110195</v>
      </c>
      <c r="G88" s="6">
        <f t="shared" si="58"/>
        <v>1.7146246881952711</v>
      </c>
      <c r="H88" s="6">
        <f t="shared" si="59"/>
        <v>1.8465188949795226</v>
      </c>
      <c r="I88" s="6">
        <f t="shared" si="60"/>
        <v>1.9784131017637743</v>
      </c>
      <c r="J88" s="6">
        <f t="shared" si="61"/>
        <v>2.110307308548026</v>
      </c>
      <c r="K88" s="6">
        <f t="shared" si="62"/>
        <v>2.2422015153322774</v>
      </c>
      <c r="L88" s="6">
        <f t="shared" si="63"/>
        <v>2.3740957221165293</v>
      </c>
      <c r="M88" s="6">
        <f t="shared" si="64"/>
        <v>2.5059899289007808</v>
      </c>
      <c r="N88" s="6">
        <f t="shared" si="65"/>
        <v>2.6378841356850322</v>
      </c>
      <c r="O88" s="6">
        <f t="shared" si="66"/>
        <v>2.7697783424692841</v>
      </c>
      <c r="P88" s="6">
        <f t="shared" si="67"/>
        <v>2.901672549253536</v>
      </c>
      <c r="Q88" s="6">
        <f t="shared" si="68"/>
        <v>3.033566756037787</v>
      </c>
      <c r="R88" s="6">
        <f t="shared" si="69"/>
        <v>3.1654609628220389</v>
      </c>
      <c r="S88" s="6">
        <f t="shared" si="70"/>
        <v>3.2973551696062904</v>
      </c>
      <c r="T88" s="1"/>
      <c r="U88" s="7">
        <f t="shared" si="71"/>
        <v>3790.9170705115521</v>
      </c>
      <c r="V88" s="7">
        <f t="shared" si="72"/>
        <v>3446.2882459195921</v>
      </c>
      <c r="W88" s="7">
        <f t="shared" si="73"/>
        <v>3159.0975587596263</v>
      </c>
      <c r="X88" s="7">
        <f t="shared" si="74"/>
        <v>2916.0900542396553</v>
      </c>
      <c r="Y88" s="7">
        <f t="shared" si="75"/>
        <v>2707.7979075082512</v>
      </c>
      <c r="Z88" s="7">
        <f t="shared" si="76"/>
        <v>2527.2780470077014</v>
      </c>
      <c r="AA88" s="7">
        <f t="shared" si="77"/>
        <v>2369.3231690697198</v>
      </c>
      <c r="AB88" s="7">
        <f t="shared" si="78"/>
        <v>2229.9512179479716</v>
      </c>
      <c r="AC88" s="7">
        <f t="shared" si="79"/>
        <v>2106.0650391730842</v>
      </c>
      <c r="AD88" s="7">
        <f t="shared" si="80"/>
        <v>1995.2195107955536</v>
      </c>
      <c r="AE88" s="7">
        <f t="shared" si="81"/>
        <v>1895.458535255776</v>
      </c>
      <c r="AF88" s="7">
        <f t="shared" si="82"/>
        <v>1805.1986050055009</v>
      </c>
      <c r="AG88" s="7">
        <f t="shared" si="83"/>
        <v>1723.1441229597961</v>
      </c>
      <c r="AH88" s="7">
        <f t="shared" si="84"/>
        <v>1648.2248132658922</v>
      </c>
      <c r="AI88" s="7">
        <f t="shared" si="85"/>
        <v>1579.5487793798131</v>
      </c>
      <c r="AJ88" s="7">
        <f t="shared" si="86"/>
        <v>1516.3668282046208</v>
      </c>
    </row>
    <row r="89" spans="1:36" ht="14.4" x14ac:dyDescent="0.3">
      <c r="A89" s="5">
        <f t="shared" si="87"/>
        <v>87</v>
      </c>
      <c r="B89" s="3">
        <f t="shared" si="53"/>
        <v>0.71599111441630015</v>
      </c>
      <c r="C89" s="3">
        <f t="shared" si="54"/>
        <v>41.02342689159633</v>
      </c>
      <c r="D89" s="6">
        <f t="shared" si="55"/>
        <v>1.3254842220832304</v>
      </c>
      <c r="E89" s="6">
        <f t="shared" si="56"/>
        <v>1.4580326442915534</v>
      </c>
      <c r="F89" s="6">
        <f t="shared" si="57"/>
        <v>1.5905810664998763</v>
      </c>
      <c r="G89" s="6">
        <f t="shared" si="58"/>
        <v>1.7231294887081996</v>
      </c>
      <c r="H89" s="6">
        <f t="shared" si="59"/>
        <v>1.8556779109165225</v>
      </c>
      <c r="I89" s="6">
        <f t="shared" si="60"/>
        <v>1.9882263331248455</v>
      </c>
      <c r="J89" s="6">
        <f t="shared" si="61"/>
        <v>2.1207747553331688</v>
      </c>
      <c r="K89" s="6">
        <f t="shared" si="62"/>
        <v>2.2533231775414917</v>
      </c>
      <c r="L89" s="6">
        <f t="shared" si="63"/>
        <v>2.3858715997498146</v>
      </c>
      <c r="M89" s="6">
        <f t="shared" si="64"/>
        <v>2.5184200219581374</v>
      </c>
      <c r="N89" s="6">
        <f t="shared" si="65"/>
        <v>2.6509684441664607</v>
      </c>
      <c r="O89" s="6">
        <f t="shared" si="66"/>
        <v>2.783516866374784</v>
      </c>
      <c r="P89" s="6">
        <f t="shared" si="67"/>
        <v>2.9160652885831069</v>
      </c>
      <c r="Q89" s="6">
        <f t="shared" si="68"/>
        <v>3.0486137107914297</v>
      </c>
      <c r="R89" s="6">
        <f t="shared" si="69"/>
        <v>3.1811621329997526</v>
      </c>
      <c r="S89" s="6">
        <f t="shared" si="70"/>
        <v>3.3137105552080759</v>
      </c>
      <c r="T89" s="1"/>
      <c r="U89" s="7">
        <f t="shared" si="71"/>
        <v>3772.2063504774319</v>
      </c>
      <c r="V89" s="7">
        <f t="shared" si="72"/>
        <v>3429.278500434029</v>
      </c>
      <c r="W89" s="7">
        <f t="shared" si="73"/>
        <v>3143.5052920645267</v>
      </c>
      <c r="X89" s="7">
        <f t="shared" si="74"/>
        <v>2901.6971926749475</v>
      </c>
      <c r="Y89" s="7">
        <f t="shared" si="75"/>
        <v>2694.4331074838797</v>
      </c>
      <c r="Z89" s="7">
        <f t="shared" si="76"/>
        <v>2514.804233651621</v>
      </c>
      <c r="AA89" s="7">
        <f t="shared" si="77"/>
        <v>2357.6289690483945</v>
      </c>
      <c r="AB89" s="7">
        <f t="shared" si="78"/>
        <v>2218.9449120455479</v>
      </c>
      <c r="AC89" s="7">
        <f t="shared" si="79"/>
        <v>2095.6701947096844</v>
      </c>
      <c r="AD89" s="7">
        <f t="shared" si="80"/>
        <v>1985.3717634091747</v>
      </c>
      <c r="AE89" s="7">
        <f t="shared" si="81"/>
        <v>1886.1031752387159</v>
      </c>
      <c r="AF89" s="7">
        <f t="shared" si="82"/>
        <v>1796.2887383225864</v>
      </c>
      <c r="AG89" s="7">
        <f t="shared" si="83"/>
        <v>1714.6392502170145</v>
      </c>
      <c r="AH89" s="7">
        <f t="shared" si="84"/>
        <v>1640.0897175988835</v>
      </c>
      <c r="AI89" s="7">
        <f t="shared" si="85"/>
        <v>1571.7526460322633</v>
      </c>
      <c r="AJ89" s="7">
        <f t="shared" si="86"/>
        <v>1508.8825401909726</v>
      </c>
    </row>
    <row r="90" spans="1:36" ht="14.4" x14ac:dyDescent="0.3">
      <c r="A90" s="5">
        <f t="shared" si="87"/>
        <v>88</v>
      </c>
      <c r="B90" s="3">
        <f t="shared" si="53"/>
        <v>0.72165485086476122</v>
      </c>
      <c r="C90" s="3">
        <f t="shared" si="54"/>
        <v>41.347936335147359</v>
      </c>
      <c r="D90" s="6">
        <f t="shared" si="55"/>
        <v>1.3320693197944038</v>
      </c>
      <c r="E90" s="6">
        <f t="shared" si="56"/>
        <v>1.4652762517738445</v>
      </c>
      <c r="F90" s="6">
        <f t="shared" si="57"/>
        <v>1.5984831837532847</v>
      </c>
      <c r="G90" s="6">
        <f t="shared" si="58"/>
        <v>1.7316901157327251</v>
      </c>
      <c r="H90" s="6">
        <f t="shared" si="59"/>
        <v>1.8648970477121654</v>
      </c>
      <c r="I90" s="6">
        <f t="shared" si="60"/>
        <v>1.9981039796916058</v>
      </c>
      <c r="J90" s="6">
        <f t="shared" si="61"/>
        <v>2.1313109116710462</v>
      </c>
      <c r="K90" s="6">
        <f t="shared" si="62"/>
        <v>2.2645178436504865</v>
      </c>
      <c r="L90" s="6">
        <f t="shared" si="63"/>
        <v>2.3977247756299271</v>
      </c>
      <c r="M90" s="6">
        <f t="shared" si="64"/>
        <v>2.5309317076093674</v>
      </c>
      <c r="N90" s="6">
        <f t="shared" si="65"/>
        <v>2.6641386395888076</v>
      </c>
      <c r="O90" s="6">
        <f t="shared" si="66"/>
        <v>2.7973455715682483</v>
      </c>
      <c r="P90" s="6">
        <f t="shared" si="67"/>
        <v>2.9305525035476889</v>
      </c>
      <c r="Q90" s="6">
        <f t="shared" si="68"/>
        <v>3.0637594355271287</v>
      </c>
      <c r="R90" s="6">
        <f t="shared" si="69"/>
        <v>3.1969663675065694</v>
      </c>
      <c r="S90" s="6">
        <f t="shared" si="70"/>
        <v>3.3301732994860096</v>
      </c>
      <c r="T90" s="1"/>
      <c r="U90" s="7">
        <f t="shared" si="71"/>
        <v>3753.5584114884632</v>
      </c>
      <c r="V90" s="7">
        <f t="shared" si="72"/>
        <v>3412.3258286258751</v>
      </c>
      <c r="W90" s="7">
        <f t="shared" si="73"/>
        <v>3127.9653429070522</v>
      </c>
      <c r="X90" s="7">
        <f t="shared" si="74"/>
        <v>2887.3526242218945</v>
      </c>
      <c r="Y90" s="7">
        <f t="shared" si="75"/>
        <v>2681.1131510631881</v>
      </c>
      <c r="Z90" s="7">
        <f t="shared" si="76"/>
        <v>2502.3722743256421</v>
      </c>
      <c r="AA90" s="7">
        <f t="shared" si="77"/>
        <v>2345.9740071802894</v>
      </c>
      <c r="AB90" s="7">
        <f t="shared" si="78"/>
        <v>2207.9755361696843</v>
      </c>
      <c r="AC90" s="7">
        <f t="shared" si="79"/>
        <v>2085.3102286047015</v>
      </c>
      <c r="AD90" s="7">
        <f t="shared" si="80"/>
        <v>1975.5570586781384</v>
      </c>
      <c r="AE90" s="7">
        <f t="shared" si="81"/>
        <v>1876.7792057442316</v>
      </c>
      <c r="AF90" s="7">
        <f t="shared" si="82"/>
        <v>1787.4087673754584</v>
      </c>
      <c r="AG90" s="7">
        <f t="shared" si="83"/>
        <v>1706.1629143129376</v>
      </c>
      <c r="AH90" s="7">
        <f t="shared" si="84"/>
        <v>1631.9819180384623</v>
      </c>
      <c r="AI90" s="7">
        <f t="shared" si="85"/>
        <v>1563.9826714535261</v>
      </c>
      <c r="AJ90" s="7">
        <f t="shared" si="86"/>
        <v>1501.4233645953852</v>
      </c>
    </row>
    <row r="91" spans="1:36" ht="14.4" x14ac:dyDescent="0.3">
      <c r="A91" s="5">
        <f t="shared" si="87"/>
        <v>89</v>
      </c>
      <c r="B91" s="3">
        <f t="shared" si="53"/>
        <v>0.72726268799669036</v>
      </c>
      <c r="C91" s="3">
        <f t="shared" si="54"/>
        <v>41.669242971458374</v>
      </c>
      <c r="D91" s="6">
        <f t="shared" si="55"/>
        <v>1.3386967272788979</v>
      </c>
      <c r="E91" s="6">
        <f t="shared" si="56"/>
        <v>1.4725664000067877</v>
      </c>
      <c r="F91" s="6">
        <f t="shared" si="57"/>
        <v>1.6064360727346774</v>
      </c>
      <c r="G91" s="6">
        <f t="shared" si="58"/>
        <v>1.7403057454625674</v>
      </c>
      <c r="H91" s="6">
        <f t="shared" si="59"/>
        <v>1.8741754181904569</v>
      </c>
      <c r="I91" s="6">
        <f t="shared" si="60"/>
        <v>2.0080450909183467</v>
      </c>
      <c r="J91" s="6">
        <f t="shared" si="61"/>
        <v>2.1419147636462368</v>
      </c>
      <c r="K91" s="6">
        <f t="shared" si="62"/>
        <v>2.2757844363741264</v>
      </c>
      <c r="L91" s="6">
        <f t="shared" si="63"/>
        <v>2.4096541091020165</v>
      </c>
      <c r="M91" s="6">
        <f t="shared" si="64"/>
        <v>2.5435237818299057</v>
      </c>
      <c r="N91" s="6">
        <f t="shared" si="65"/>
        <v>2.6773934545577958</v>
      </c>
      <c r="O91" s="6">
        <f t="shared" si="66"/>
        <v>2.8112631272856858</v>
      </c>
      <c r="P91" s="6">
        <f t="shared" si="67"/>
        <v>2.9451328000135755</v>
      </c>
      <c r="Q91" s="6">
        <f t="shared" si="68"/>
        <v>3.0790024727414651</v>
      </c>
      <c r="R91" s="6">
        <f t="shared" si="69"/>
        <v>3.2128721454693547</v>
      </c>
      <c r="S91" s="6">
        <f t="shared" si="70"/>
        <v>3.3467418181972448</v>
      </c>
      <c r="T91" s="1"/>
      <c r="U91" s="7">
        <f t="shared" si="71"/>
        <v>3734.975889694786</v>
      </c>
      <c r="V91" s="7">
        <f t="shared" si="72"/>
        <v>3395.4326269952599</v>
      </c>
      <c r="W91" s="7">
        <f t="shared" si="73"/>
        <v>3112.4799080789885</v>
      </c>
      <c r="X91" s="7">
        <f t="shared" si="74"/>
        <v>2873.0583766882964</v>
      </c>
      <c r="Y91" s="7">
        <f t="shared" si="75"/>
        <v>2667.8399212105619</v>
      </c>
      <c r="Z91" s="7">
        <f t="shared" si="76"/>
        <v>2489.983926463191</v>
      </c>
      <c r="AA91" s="7">
        <f t="shared" si="77"/>
        <v>2334.3599310592413</v>
      </c>
      <c r="AB91" s="7">
        <f t="shared" si="78"/>
        <v>2197.0446409969331</v>
      </c>
      <c r="AC91" s="7">
        <f t="shared" si="79"/>
        <v>2074.9866053859919</v>
      </c>
      <c r="AD91" s="7">
        <f t="shared" si="80"/>
        <v>1965.7767840498877</v>
      </c>
      <c r="AE91" s="7">
        <f t="shared" si="81"/>
        <v>1867.487944847393</v>
      </c>
      <c r="AF91" s="7">
        <f t="shared" si="82"/>
        <v>1778.5599474737076</v>
      </c>
      <c r="AG91" s="7">
        <f t="shared" si="83"/>
        <v>1697.7163134976299</v>
      </c>
      <c r="AH91" s="7">
        <f t="shared" si="84"/>
        <v>1623.9025607368635</v>
      </c>
      <c r="AI91" s="7">
        <f t="shared" si="85"/>
        <v>1556.2399540394943</v>
      </c>
      <c r="AJ91" s="7">
        <f t="shared" si="86"/>
        <v>1493.9903558779145</v>
      </c>
    </row>
    <row r="92" spans="1:36" ht="14.4" x14ac:dyDescent="0.3">
      <c r="A92" s="5">
        <f t="shared" si="87"/>
        <v>90</v>
      </c>
      <c r="B92" s="3">
        <f t="shared" si="53"/>
        <v>0.73281510178650655</v>
      </c>
      <c r="C92" s="3">
        <f t="shared" si="54"/>
        <v>41.987374071959678</v>
      </c>
      <c r="D92" s="6">
        <f t="shared" si="55"/>
        <v>1.3453658192943825</v>
      </c>
      <c r="E92" s="6">
        <f t="shared" si="56"/>
        <v>1.4799024012238209</v>
      </c>
      <c r="F92" s="6">
        <f t="shared" si="57"/>
        <v>1.6144389831532591</v>
      </c>
      <c r="G92" s="6">
        <f t="shared" si="58"/>
        <v>1.7489755650826975</v>
      </c>
      <c r="H92" s="6">
        <f t="shared" si="59"/>
        <v>1.8835121470121354</v>
      </c>
      <c r="I92" s="6">
        <f t="shared" si="60"/>
        <v>2.0180487289415736</v>
      </c>
      <c r="J92" s="6">
        <f t="shared" si="61"/>
        <v>2.1525853108710122</v>
      </c>
      <c r="K92" s="6">
        <f t="shared" si="62"/>
        <v>2.2871218928004504</v>
      </c>
      <c r="L92" s="6">
        <f t="shared" si="63"/>
        <v>2.4216584747298886</v>
      </c>
      <c r="M92" s="6">
        <f t="shared" si="64"/>
        <v>2.5561950566593268</v>
      </c>
      <c r="N92" s="6">
        <f t="shared" si="65"/>
        <v>2.690731638588765</v>
      </c>
      <c r="O92" s="6">
        <f t="shared" si="66"/>
        <v>2.8252682205182036</v>
      </c>
      <c r="P92" s="6">
        <f t="shared" si="67"/>
        <v>2.9598048024476418</v>
      </c>
      <c r="Q92" s="6">
        <f t="shared" si="68"/>
        <v>3.0943413843770795</v>
      </c>
      <c r="R92" s="6">
        <f t="shared" si="69"/>
        <v>3.2288779663065181</v>
      </c>
      <c r="S92" s="6">
        <f t="shared" si="70"/>
        <v>3.3634145482359563</v>
      </c>
      <c r="T92" s="1"/>
      <c r="U92" s="7">
        <f t="shared" si="71"/>
        <v>3716.4612986989669</v>
      </c>
      <c r="V92" s="7">
        <f t="shared" si="72"/>
        <v>3378.601180635424</v>
      </c>
      <c r="W92" s="7">
        <f t="shared" si="73"/>
        <v>3097.0510822491387</v>
      </c>
      <c r="X92" s="7">
        <f t="shared" si="74"/>
        <v>2858.8163836145895</v>
      </c>
      <c r="Y92" s="7">
        <f t="shared" si="75"/>
        <v>2654.6152133564046</v>
      </c>
      <c r="Z92" s="7">
        <f t="shared" si="76"/>
        <v>2477.6408657993111</v>
      </c>
      <c r="AA92" s="7">
        <f t="shared" si="77"/>
        <v>2322.7883116868538</v>
      </c>
      <c r="AB92" s="7">
        <f t="shared" si="78"/>
        <v>2186.153705117039</v>
      </c>
      <c r="AC92" s="7">
        <f t="shared" si="79"/>
        <v>2064.700721499426</v>
      </c>
      <c r="AD92" s="7">
        <f t="shared" si="80"/>
        <v>1956.0322624731402</v>
      </c>
      <c r="AE92" s="7">
        <f t="shared" si="81"/>
        <v>1858.2306493494834</v>
      </c>
      <c r="AF92" s="7">
        <f t="shared" si="82"/>
        <v>1769.7434755709362</v>
      </c>
      <c r="AG92" s="7">
        <f t="shared" si="83"/>
        <v>1689.300590317712</v>
      </c>
      <c r="AH92" s="7">
        <f t="shared" si="84"/>
        <v>1615.8527385647683</v>
      </c>
      <c r="AI92" s="7">
        <f t="shared" si="85"/>
        <v>1548.5255411245694</v>
      </c>
      <c r="AJ92" s="7">
        <f t="shared" si="86"/>
        <v>1486.5845194795866</v>
      </c>
    </row>
    <row r="93" spans="1:36" ht="14.4" x14ac:dyDescent="0.3">
      <c r="A93" s="5">
        <f t="shared" si="87"/>
        <v>91</v>
      </c>
      <c r="B93" s="3">
        <f t="shared" si="53"/>
        <v>0.73831257251722804</v>
      </c>
      <c r="C93" s="3">
        <f t="shared" si="54"/>
        <v>42.302357154947096</v>
      </c>
      <c r="D93" s="6">
        <f t="shared" si="55"/>
        <v>1.3520759790403507</v>
      </c>
      <c r="E93" s="6">
        <f t="shared" si="56"/>
        <v>1.487283576944386</v>
      </c>
      <c r="F93" s="6">
        <f t="shared" si="57"/>
        <v>1.6224911748484208</v>
      </c>
      <c r="G93" s="6">
        <f t="shared" si="58"/>
        <v>1.757698772752456</v>
      </c>
      <c r="H93" s="6">
        <f t="shared" si="59"/>
        <v>1.8929063706564908</v>
      </c>
      <c r="I93" s="6">
        <f t="shared" si="60"/>
        <v>2.0281139685605258</v>
      </c>
      <c r="J93" s="6">
        <f t="shared" si="61"/>
        <v>2.1633215664645613</v>
      </c>
      <c r="K93" s="6">
        <f t="shared" si="62"/>
        <v>2.2985291643685963</v>
      </c>
      <c r="L93" s="6">
        <f t="shared" si="63"/>
        <v>2.4337367622726314</v>
      </c>
      <c r="M93" s="6">
        <f t="shared" si="64"/>
        <v>2.5689443601766664</v>
      </c>
      <c r="N93" s="6">
        <f t="shared" si="65"/>
        <v>2.7041519580807014</v>
      </c>
      <c r="O93" s="6">
        <f t="shared" si="66"/>
        <v>2.8393595559847364</v>
      </c>
      <c r="P93" s="6">
        <f t="shared" si="67"/>
        <v>2.9745671538887719</v>
      </c>
      <c r="Q93" s="6">
        <f t="shared" si="68"/>
        <v>3.1097747517928065</v>
      </c>
      <c r="R93" s="6">
        <f t="shared" si="69"/>
        <v>3.2449823496968415</v>
      </c>
      <c r="S93" s="6">
        <f t="shared" si="70"/>
        <v>3.3801899476008765</v>
      </c>
      <c r="T93" s="1"/>
      <c r="U93" s="7">
        <f t="shared" si="71"/>
        <v>3698.0170327031469</v>
      </c>
      <c r="V93" s="7">
        <f t="shared" si="72"/>
        <v>3361.8336660937694</v>
      </c>
      <c r="W93" s="7">
        <f t="shared" si="73"/>
        <v>3081.680860585956</v>
      </c>
      <c r="X93" s="7">
        <f t="shared" si="74"/>
        <v>2844.6284866947281</v>
      </c>
      <c r="Y93" s="7">
        <f t="shared" si="75"/>
        <v>2641.4407376451054</v>
      </c>
      <c r="Z93" s="7">
        <f t="shared" si="76"/>
        <v>2465.3446884687651</v>
      </c>
      <c r="AA93" s="7">
        <f t="shared" si="77"/>
        <v>2311.2606454394668</v>
      </c>
      <c r="AB93" s="7">
        <f t="shared" si="78"/>
        <v>2175.3041368842041</v>
      </c>
      <c r="AC93" s="7">
        <f t="shared" si="79"/>
        <v>2054.4539070573037</v>
      </c>
      <c r="AD93" s="7">
        <f t="shared" si="80"/>
        <v>1946.3247540542877</v>
      </c>
      <c r="AE93" s="7">
        <f t="shared" si="81"/>
        <v>1849.0085163515735</v>
      </c>
      <c r="AF93" s="7">
        <f t="shared" si="82"/>
        <v>1760.9604917634033</v>
      </c>
      <c r="AG93" s="7">
        <f t="shared" si="83"/>
        <v>1680.9168330468847</v>
      </c>
      <c r="AH93" s="7">
        <f t="shared" si="84"/>
        <v>1607.8334924796291</v>
      </c>
      <c r="AI93" s="7">
        <f t="shared" si="85"/>
        <v>1540.840430292978</v>
      </c>
      <c r="AJ93" s="7">
        <f t="shared" si="86"/>
        <v>1479.2068130812588</v>
      </c>
    </row>
    <row r="94" spans="1:36" ht="14.4" x14ac:dyDescent="0.3">
      <c r="A94" s="5">
        <f t="shared" si="87"/>
        <v>92</v>
      </c>
      <c r="B94" s="3">
        <f t="shared" si="53"/>
        <v>0.74375558429885991</v>
      </c>
      <c r="C94" s="3">
        <f t="shared" si="54"/>
        <v>42.61421995798748</v>
      </c>
      <c r="D94" s="6">
        <f t="shared" si="55"/>
        <v>1.358826598138787</v>
      </c>
      <c r="E94" s="6">
        <f t="shared" si="56"/>
        <v>1.494709257952666</v>
      </c>
      <c r="F94" s="6">
        <f t="shared" si="57"/>
        <v>1.6305919177665444</v>
      </c>
      <c r="G94" s="6">
        <f t="shared" si="58"/>
        <v>1.7664745775804234</v>
      </c>
      <c r="H94" s="6">
        <f t="shared" si="59"/>
        <v>1.9023572373943018</v>
      </c>
      <c r="I94" s="6">
        <f t="shared" si="60"/>
        <v>2.0382398972081806</v>
      </c>
      <c r="J94" s="6">
        <f t="shared" si="61"/>
        <v>2.1741225570220597</v>
      </c>
      <c r="K94" s="6">
        <f t="shared" si="62"/>
        <v>2.310005216835938</v>
      </c>
      <c r="L94" s="6">
        <f t="shared" si="63"/>
        <v>2.4458878766498171</v>
      </c>
      <c r="M94" s="6">
        <f t="shared" si="64"/>
        <v>2.5817705364636954</v>
      </c>
      <c r="N94" s="6">
        <f t="shared" si="65"/>
        <v>2.7176531962775741</v>
      </c>
      <c r="O94" s="6">
        <f t="shared" si="66"/>
        <v>2.8535358560914532</v>
      </c>
      <c r="P94" s="6">
        <f t="shared" si="67"/>
        <v>2.9894185159053319</v>
      </c>
      <c r="Q94" s="6">
        <f t="shared" si="68"/>
        <v>3.1253011757192102</v>
      </c>
      <c r="R94" s="6">
        <f t="shared" si="69"/>
        <v>3.2611838355330889</v>
      </c>
      <c r="S94" s="6">
        <f t="shared" si="70"/>
        <v>3.397066495346968</v>
      </c>
      <c r="T94" s="1"/>
      <c r="U94" s="7">
        <f t="shared" si="71"/>
        <v>3679.6453696509943</v>
      </c>
      <c r="V94" s="7">
        <f t="shared" si="72"/>
        <v>3345.1321542281762</v>
      </c>
      <c r="W94" s="7">
        <f t="shared" si="73"/>
        <v>3066.3711413758283</v>
      </c>
      <c r="X94" s="7">
        <f t="shared" si="74"/>
        <v>2830.4964381930722</v>
      </c>
      <c r="Y94" s="7">
        <f t="shared" si="75"/>
        <v>2628.3181211792817</v>
      </c>
      <c r="Z94" s="7">
        <f t="shared" si="76"/>
        <v>2453.0969131006627</v>
      </c>
      <c r="AA94" s="7">
        <f t="shared" si="77"/>
        <v>2299.7783560318708</v>
      </c>
      <c r="AB94" s="7">
        <f t="shared" si="78"/>
        <v>2164.4972762652906</v>
      </c>
      <c r="AC94" s="7">
        <f t="shared" si="79"/>
        <v>2044.2474275838854</v>
      </c>
      <c r="AD94" s="7">
        <f t="shared" si="80"/>
        <v>1936.6554577110496</v>
      </c>
      <c r="AE94" s="7">
        <f t="shared" si="81"/>
        <v>1839.8226848254972</v>
      </c>
      <c r="AF94" s="7">
        <f t="shared" si="82"/>
        <v>1752.2120807861875</v>
      </c>
      <c r="AG94" s="7">
        <f t="shared" si="83"/>
        <v>1672.5660771140881</v>
      </c>
      <c r="AH94" s="7">
        <f t="shared" si="84"/>
        <v>1599.8458128917366</v>
      </c>
      <c r="AI94" s="7">
        <f t="shared" si="85"/>
        <v>1533.1855706879142</v>
      </c>
      <c r="AJ94" s="7">
        <f t="shared" si="86"/>
        <v>1471.8581478603976</v>
      </c>
    </row>
    <row r="95" spans="1:36" ht="14.4" x14ac:dyDescent="0.3">
      <c r="A95" s="5">
        <f t="shared" si="87"/>
        <v>93</v>
      </c>
      <c r="B95" s="3">
        <f t="shared" si="53"/>
        <v>0.74914462460601727</v>
      </c>
      <c r="C95" s="3">
        <f t="shared" si="54"/>
        <v>42.922990411426362</v>
      </c>
      <c r="D95" s="6">
        <f t="shared" si="55"/>
        <v>1.3656170766088591</v>
      </c>
      <c r="E95" s="6">
        <f t="shared" si="56"/>
        <v>1.5021787842697452</v>
      </c>
      <c r="F95" s="6">
        <f t="shared" si="57"/>
        <v>1.6387404919306308</v>
      </c>
      <c r="G95" s="6">
        <f t="shared" si="58"/>
        <v>1.7753021995915168</v>
      </c>
      <c r="H95" s="6">
        <f t="shared" si="59"/>
        <v>1.9118639072524026</v>
      </c>
      <c r="I95" s="6">
        <f t="shared" si="60"/>
        <v>2.0484256149132887</v>
      </c>
      <c r="J95" s="6">
        <f t="shared" si="61"/>
        <v>2.1849873225741745</v>
      </c>
      <c r="K95" s="6">
        <f t="shared" si="62"/>
        <v>2.3215490302350603</v>
      </c>
      <c r="L95" s="6">
        <f t="shared" si="63"/>
        <v>2.4581107378959466</v>
      </c>
      <c r="M95" s="6">
        <f t="shared" si="64"/>
        <v>2.594672445556832</v>
      </c>
      <c r="N95" s="6">
        <f t="shared" si="65"/>
        <v>2.7312341532177182</v>
      </c>
      <c r="O95" s="6">
        <f t="shared" si="66"/>
        <v>2.8677958608786041</v>
      </c>
      <c r="P95" s="6">
        <f t="shared" si="67"/>
        <v>3.0043575685394903</v>
      </c>
      <c r="Q95" s="6">
        <f t="shared" si="68"/>
        <v>3.1409192762003757</v>
      </c>
      <c r="R95" s="6">
        <f t="shared" si="69"/>
        <v>3.2774809838612615</v>
      </c>
      <c r="S95" s="6">
        <f t="shared" si="70"/>
        <v>3.4140426915221478</v>
      </c>
      <c r="T95" s="1"/>
      <c r="U95" s="7">
        <f t="shared" si="71"/>
        <v>3661.348474358675</v>
      </c>
      <c r="V95" s="7">
        <f t="shared" si="72"/>
        <v>3328.4986130533407</v>
      </c>
      <c r="W95" s="7">
        <f t="shared" si="73"/>
        <v>3051.1237286322294</v>
      </c>
      <c r="X95" s="7">
        <f t="shared" si="74"/>
        <v>2816.421903352827</v>
      </c>
      <c r="Y95" s="7">
        <f t="shared" si="75"/>
        <v>2615.2489102561967</v>
      </c>
      <c r="Z95" s="7">
        <f t="shared" si="76"/>
        <v>2440.8989829057832</v>
      </c>
      <c r="AA95" s="7">
        <f t="shared" si="77"/>
        <v>2288.3427964741718</v>
      </c>
      <c r="AB95" s="7">
        <f t="shared" si="78"/>
        <v>2153.7343966815738</v>
      </c>
      <c r="AC95" s="7">
        <f t="shared" si="79"/>
        <v>2034.0824857548193</v>
      </c>
      <c r="AD95" s="7">
        <f t="shared" si="80"/>
        <v>1927.0255128203555</v>
      </c>
      <c r="AE95" s="7">
        <f t="shared" si="81"/>
        <v>1830.6742371793375</v>
      </c>
      <c r="AF95" s="7">
        <f t="shared" si="82"/>
        <v>1743.499273504131</v>
      </c>
      <c r="AG95" s="7">
        <f t="shared" si="83"/>
        <v>1664.2493065266704</v>
      </c>
      <c r="AH95" s="7">
        <f t="shared" si="84"/>
        <v>1591.8906410255111</v>
      </c>
      <c r="AI95" s="7">
        <f t="shared" si="85"/>
        <v>1525.5618643161147</v>
      </c>
      <c r="AJ95" s="7">
        <f t="shared" si="86"/>
        <v>1464.5393897434699</v>
      </c>
    </row>
    <row r="96" spans="1:36" ht="14.4" x14ac:dyDescent="0.3">
      <c r="A96" s="5">
        <f t="shared" si="87"/>
        <v>94</v>
      </c>
      <c r="B96" s="3">
        <f t="shared" si="53"/>
        <v>0.75448018383440563</v>
      </c>
      <c r="C96" s="3">
        <f t="shared" si="54"/>
        <v>43.228696612976101</v>
      </c>
      <c r="D96" s="6">
        <f t="shared" si="55"/>
        <v>1.3724468228359807</v>
      </c>
      <c r="E96" s="6">
        <f t="shared" si="56"/>
        <v>1.5096915051195789</v>
      </c>
      <c r="F96" s="6">
        <f t="shared" si="57"/>
        <v>1.6469361874031767</v>
      </c>
      <c r="G96" s="6">
        <f t="shared" si="58"/>
        <v>1.7841808696867749</v>
      </c>
      <c r="H96" s="6">
        <f t="shared" si="59"/>
        <v>1.9214255519703729</v>
      </c>
      <c r="I96" s="6">
        <f t="shared" si="60"/>
        <v>2.0586702342539711</v>
      </c>
      <c r="J96" s="6">
        <f t="shared" si="61"/>
        <v>2.1959149165375691</v>
      </c>
      <c r="K96" s="6">
        <f t="shared" si="62"/>
        <v>2.3331595988211671</v>
      </c>
      <c r="L96" s="6">
        <f t="shared" si="63"/>
        <v>2.4704042811047655</v>
      </c>
      <c r="M96" s="6">
        <f t="shared" si="64"/>
        <v>2.6076489633883631</v>
      </c>
      <c r="N96" s="6">
        <f t="shared" si="65"/>
        <v>2.7448936456719615</v>
      </c>
      <c r="O96" s="6">
        <f t="shared" si="66"/>
        <v>2.8821383279555595</v>
      </c>
      <c r="P96" s="6">
        <f t="shared" si="67"/>
        <v>3.0193830102391579</v>
      </c>
      <c r="Q96" s="6">
        <f t="shared" si="68"/>
        <v>3.1566276925227554</v>
      </c>
      <c r="R96" s="6">
        <f t="shared" si="69"/>
        <v>3.2938723748063534</v>
      </c>
      <c r="S96" s="6">
        <f t="shared" si="70"/>
        <v>3.4311170570899518</v>
      </c>
      <c r="T96" s="1"/>
      <c r="U96" s="7">
        <f t="shared" si="71"/>
        <v>3643.1284016295494</v>
      </c>
      <c r="V96" s="7">
        <f t="shared" si="72"/>
        <v>3311.9349105723172</v>
      </c>
      <c r="W96" s="7">
        <f t="shared" si="73"/>
        <v>3035.9403346912914</v>
      </c>
      <c r="X96" s="7">
        <f t="shared" si="74"/>
        <v>2802.4064627919611</v>
      </c>
      <c r="Y96" s="7">
        <f t="shared" si="75"/>
        <v>2602.2345725925356</v>
      </c>
      <c r="Z96" s="7">
        <f t="shared" si="76"/>
        <v>2428.7522677530328</v>
      </c>
      <c r="AA96" s="7">
        <f t="shared" si="77"/>
        <v>2276.9552510184685</v>
      </c>
      <c r="AB96" s="7">
        <f t="shared" si="78"/>
        <v>2143.0167068409114</v>
      </c>
      <c r="AC96" s="7">
        <f t="shared" si="79"/>
        <v>2023.9602231275273</v>
      </c>
      <c r="AD96" s="7">
        <f t="shared" si="80"/>
        <v>1917.436000857658</v>
      </c>
      <c r="AE96" s="7">
        <f t="shared" si="81"/>
        <v>1821.5642008147747</v>
      </c>
      <c r="AF96" s="7">
        <f t="shared" si="82"/>
        <v>1734.8230483950235</v>
      </c>
      <c r="AG96" s="7">
        <f t="shared" si="83"/>
        <v>1655.9674552861586</v>
      </c>
      <c r="AH96" s="7">
        <f t="shared" si="84"/>
        <v>1583.9688702737174</v>
      </c>
      <c r="AI96" s="7">
        <f t="shared" si="85"/>
        <v>1517.9701673456457</v>
      </c>
      <c r="AJ96" s="7">
        <f t="shared" si="86"/>
        <v>1457.2513606518198</v>
      </c>
    </row>
    <row r="97" spans="1:36" ht="14.4" x14ac:dyDescent="0.3">
      <c r="A97" s="5">
        <f t="shared" si="87"/>
        <v>95</v>
      </c>
      <c r="B97" s="3">
        <f t="shared" si="53"/>
        <v>0.75976275487577083</v>
      </c>
      <c r="C97" s="3">
        <f t="shared" si="54"/>
        <v>43.531366803362168</v>
      </c>
      <c r="D97" s="6">
        <f t="shared" si="55"/>
        <v>1.3793152535355846</v>
      </c>
      <c r="E97" s="6">
        <f t="shared" si="56"/>
        <v>1.5172467788891431</v>
      </c>
      <c r="F97" s="6">
        <f t="shared" si="57"/>
        <v>1.6551783042427013</v>
      </c>
      <c r="G97" s="6">
        <f t="shared" si="58"/>
        <v>1.79310982959626</v>
      </c>
      <c r="H97" s="6">
        <f t="shared" si="59"/>
        <v>1.9310413549498182</v>
      </c>
      <c r="I97" s="6">
        <f t="shared" si="60"/>
        <v>2.0689728803033769</v>
      </c>
      <c r="J97" s="6">
        <f t="shared" si="61"/>
        <v>2.2069044056569354</v>
      </c>
      <c r="K97" s="6">
        <f t="shared" si="62"/>
        <v>2.3448359310104938</v>
      </c>
      <c r="L97" s="6">
        <f t="shared" si="63"/>
        <v>2.4827674563640523</v>
      </c>
      <c r="M97" s="6">
        <f t="shared" si="64"/>
        <v>2.6206989817176103</v>
      </c>
      <c r="N97" s="6">
        <f t="shared" si="65"/>
        <v>2.7586305070711692</v>
      </c>
      <c r="O97" s="6">
        <f t="shared" si="66"/>
        <v>2.8965620324247277</v>
      </c>
      <c r="P97" s="6">
        <f t="shared" si="67"/>
        <v>3.0344935577782861</v>
      </c>
      <c r="Q97" s="6">
        <f t="shared" si="68"/>
        <v>3.1724250831318441</v>
      </c>
      <c r="R97" s="6">
        <f t="shared" si="69"/>
        <v>3.3103566084854026</v>
      </c>
      <c r="S97" s="6">
        <f t="shared" si="70"/>
        <v>3.4482881338389615</v>
      </c>
      <c r="T97" s="1"/>
      <c r="U97" s="7">
        <f t="shared" si="71"/>
        <v>3624.987099347703</v>
      </c>
      <c r="V97" s="7">
        <f t="shared" si="72"/>
        <v>3295.4428175888206</v>
      </c>
      <c r="W97" s="7">
        <f t="shared" si="73"/>
        <v>3020.8225827897527</v>
      </c>
      <c r="X97" s="7">
        <f t="shared" si="74"/>
        <v>2788.4516148828484</v>
      </c>
      <c r="Y97" s="7">
        <f t="shared" si="75"/>
        <v>2589.2764995340735</v>
      </c>
      <c r="Z97" s="7">
        <f t="shared" si="76"/>
        <v>2416.658066231802</v>
      </c>
      <c r="AA97" s="7">
        <f t="shared" si="77"/>
        <v>2265.6169370923144</v>
      </c>
      <c r="AB97" s="7">
        <f t="shared" si="78"/>
        <v>2132.3453525574723</v>
      </c>
      <c r="AC97" s="7">
        <f t="shared" si="79"/>
        <v>2013.8817218598349</v>
      </c>
      <c r="AD97" s="7">
        <f t="shared" si="80"/>
        <v>1907.887947025107</v>
      </c>
      <c r="AE97" s="7">
        <f t="shared" si="81"/>
        <v>1812.4935496738515</v>
      </c>
      <c r="AF97" s="7">
        <f t="shared" si="82"/>
        <v>1726.1843330227157</v>
      </c>
      <c r="AG97" s="7">
        <f t="shared" si="83"/>
        <v>1647.7214087944103</v>
      </c>
      <c r="AH97" s="7">
        <f t="shared" si="84"/>
        <v>1576.0813475424798</v>
      </c>
      <c r="AI97" s="7">
        <f t="shared" si="85"/>
        <v>1510.4112913948763</v>
      </c>
      <c r="AJ97" s="7">
        <f t="shared" si="86"/>
        <v>1449.994839739081</v>
      </c>
    </row>
    <row r="98" spans="1:36" ht="14.4" x14ac:dyDescent="0.3">
      <c r="A98" s="5">
        <f t="shared" si="87"/>
        <v>96</v>
      </c>
      <c r="B98" s="3">
        <f t="shared" si="53"/>
        <v>0.76499283271091023</v>
      </c>
      <c r="C98" s="3">
        <f t="shared" si="54"/>
        <v>43.83102934300431</v>
      </c>
      <c r="D98" s="6">
        <f t="shared" si="55"/>
        <v>1.3862217937119328</v>
      </c>
      <c r="E98" s="6">
        <f t="shared" si="56"/>
        <v>1.5248439730831262</v>
      </c>
      <c r="F98" s="6">
        <f t="shared" si="57"/>
        <v>1.6634661524543193</v>
      </c>
      <c r="G98" s="6">
        <f t="shared" si="58"/>
        <v>1.8020883318255128</v>
      </c>
      <c r="H98" s="6">
        <f t="shared" si="59"/>
        <v>1.9407105111967058</v>
      </c>
      <c r="I98" s="6">
        <f t="shared" si="60"/>
        <v>2.0793326905678993</v>
      </c>
      <c r="J98" s="6">
        <f t="shared" si="61"/>
        <v>2.2179548699390925</v>
      </c>
      <c r="K98" s="6">
        <f t="shared" si="62"/>
        <v>2.3565770493102858</v>
      </c>
      <c r="L98" s="6">
        <f t="shared" si="63"/>
        <v>2.495199228681479</v>
      </c>
      <c r="M98" s="6">
        <f t="shared" si="64"/>
        <v>2.6338214080526723</v>
      </c>
      <c r="N98" s="6">
        <f t="shared" si="65"/>
        <v>2.7724435874238655</v>
      </c>
      <c r="O98" s="6">
        <f t="shared" si="66"/>
        <v>2.9110657667950588</v>
      </c>
      <c r="P98" s="6">
        <f t="shared" si="67"/>
        <v>3.0496879461662525</v>
      </c>
      <c r="Q98" s="6">
        <f t="shared" si="68"/>
        <v>3.1883101255374453</v>
      </c>
      <c r="R98" s="6">
        <f t="shared" si="69"/>
        <v>3.3269323049086386</v>
      </c>
      <c r="S98" s="6">
        <f t="shared" si="70"/>
        <v>3.4655544842798318</v>
      </c>
      <c r="T98" s="1"/>
      <c r="U98" s="7">
        <f t="shared" si="71"/>
        <v>3606.9264115458259</v>
      </c>
      <c r="V98" s="7">
        <f t="shared" si="72"/>
        <v>3279.0240104962049</v>
      </c>
      <c r="W98" s="7">
        <f t="shared" si="73"/>
        <v>3005.7720096215216</v>
      </c>
      <c r="X98" s="7">
        <f t="shared" si="74"/>
        <v>2774.5587781121735</v>
      </c>
      <c r="Y98" s="7">
        <f t="shared" si="75"/>
        <v>2576.3760082470189</v>
      </c>
      <c r="Z98" s="7">
        <f t="shared" si="76"/>
        <v>2404.6176076972174</v>
      </c>
      <c r="AA98" s="7">
        <f t="shared" si="77"/>
        <v>2254.3290072161412</v>
      </c>
      <c r="AB98" s="7">
        <f t="shared" si="78"/>
        <v>2121.721418556368</v>
      </c>
      <c r="AC98" s="7">
        <f t="shared" si="79"/>
        <v>2003.8480064143478</v>
      </c>
      <c r="AD98" s="7">
        <f t="shared" si="80"/>
        <v>1898.3823218662242</v>
      </c>
      <c r="AE98" s="7">
        <f t="shared" si="81"/>
        <v>1803.4632057729129</v>
      </c>
      <c r="AF98" s="7">
        <f t="shared" si="82"/>
        <v>1717.5840054980124</v>
      </c>
      <c r="AG98" s="7">
        <f t="shared" si="83"/>
        <v>1639.5120052481025</v>
      </c>
      <c r="AH98" s="7">
        <f t="shared" si="84"/>
        <v>1568.2288745851417</v>
      </c>
      <c r="AI98" s="7">
        <f t="shared" si="85"/>
        <v>1502.8860048107608</v>
      </c>
      <c r="AJ98" s="7">
        <f t="shared" si="86"/>
        <v>1442.7705646183304</v>
      </c>
    </row>
    <row r="99" spans="1:36" ht="14.4" x14ac:dyDescent="0.3">
      <c r="A99" s="5">
        <f t="shared" si="87"/>
        <v>97</v>
      </c>
      <c r="B99" s="3">
        <f t="shared" si="53"/>
        <v>0.770170914020331</v>
      </c>
      <c r="C99" s="3">
        <f t="shared" si="54"/>
        <v>44.127712689708886</v>
      </c>
      <c r="D99" s="6">
        <f t="shared" si="55"/>
        <v>1.3931658766122852</v>
      </c>
      <c r="E99" s="6">
        <f t="shared" si="56"/>
        <v>1.5324824642735138</v>
      </c>
      <c r="F99" s="6">
        <f t="shared" si="57"/>
        <v>1.6717990519347421</v>
      </c>
      <c r="G99" s="6">
        <f t="shared" si="58"/>
        <v>1.8111156395959709</v>
      </c>
      <c r="H99" s="6">
        <f t="shared" si="59"/>
        <v>1.9504322272571992</v>
      </c>
      <c r="I99" s="6">
        <f t="shared" si="60"/>
        <v>2.089748814918428</v>
      </c>
      <c r="J99" s="6">
        <f t="shared" si="61"/>
        <v>2.2290654025796566</v>
      </c>
      <c r="K99" s="6">
        <f t="shared" si="62"/>
        <v>2.3683819902408847</v>
      </c>
      <c r="L99" s="6">
        <f t="shared" si="63"/>
        <v>2.5076985779021133</v>
      </c>
      <c r="M99" s="6">
        <f t="shared" si="64"/>
        <v>2.6470151655633418</v>
      </c>
      <c r="N99" s="6">
        <f t="shared" si="65"/>
        <v>2.7863317532245704</v>
      </c>
      <c r="O99" s="6">
        <f t="shared" si="66"/>
        <v>2.9256483408857989</v>
      </c>
      <c r="P99" s="6">
        <f t="shared" si="67"/>
        <v>3.0649649285470275</v>
      </c>
      <c r="Q99" s="6">
        <f t="shared" si="68"/>
        <v>3.2042815162082556</v>
      </c>
      <c r="R99" s="6">
        <f t="shared" si="69"/>
        <v>3.3435981038694842</v>
      </c>
      <c r="S99" s="6">
        <f t="shared" si="70"/>
        <v>3.4829146915307132</v>
      </c>
      <c r="T99" s="1"/>
      <c r="U99" s="7">
        <f t="shared" si="71"/>
        <v>3588.9480814433473</v>
      </c>
      <c r="V99" s="7">
        <f t="shared" si="72"/>
        <v>3262.6800740394065</v>
      </c>
      <c r="W99" s="7">
        <f t="shared" si="73"/>
        <v>2990.7900678694564</v>
      </c>
      <c r="X99" s="7">
        <f t="shared" si="74"/>
        <v>2760.7292934179591</v>
      </c>
      <c r="Y99" s="7">
        <f t="shared" si="75"/>
        <v>2563.5343438881055</v>
      </c>
      <c r="Z99" s="7">
        <f t="shared" si="76"/>
        <v>2392.6320542955646</v>
      </c>
      <c r="AA99" s="7">
        <f t="shared" si="77"/>
        <v>2243.0925509020917</v>
      </c>
      <c r="AB99" s="7">
        <f t="shared" si="78"/>
        <v>2111.1459302607927</v>
      </c>
      <c r="AC99" s="7">
        <f t="shared" si="79"/>
        <v>1993.860045246304</v>
      </c>
      <c r="AD99" s="7">
        <f t="shared" si="80"/>
        <v>1888.9200428649197</v>
      </c>
      <c r="AE99" s="7">
        <f t="shared" si="81"/>
        <v>1794.4740407216736</v>
      </c>
      <c r="AF99" s="7">
        <f t="shared" si="82"/>
        <v>1709.0228959254034</v>
      </c>
      <c r="AG99" s="7">
        <f t="shared" si="83"/>
        <v>1631.3400370197032</v>
      </c>
      <c r="AH99" s="7">
        <f t="shared" si="84"/>
        <v>1560.4122093231947</v>
      </c>
      <c r="AI99" s="7">
        <f t="shared" si="85"/>
        <v>1495.3950339347282</v>
      </c>
      <c r="AJ99" s="7">
        <f t="shared" si="86"/>
        <v>1435.5792325773389</v>
      </c>
    </row>
    <row r="100" spans="1:36" ht="14.4" x14ac:dyDescent="0.3">
      <c r="A100" s="5">
        <f t="shared" si="87"/>
        <v>98</v>
      </c>
      <c r="B100" s="3">
        <f>ATAN(A100/100)</f>
        <v>0.77529749681212634</v>
      </c>
      <c r="C100" s="3">
        <f>PRODUCT(B100,57.296)</f>
        <v>44.421445377347588</v>
      </c>
      <c r="D100" s="6">
        <f>1/COS(C100*PI()/180)</f>
        <v>1.4001469436767218</v>
      </c>
      <c r="E100" s="6">
        <f t="shared" si="56"/>
        <v>1.5401616380443939</v>
      </c>
      <c r="F100" s="6">
        <f t="shared" si="57"/>
        <v>1.680176332412066</v>
      </c>
      <c r="G100" s="6">
        <f t="shared" si="58"/>
        <v>1.8201910267797383</v>
      </c>
      <c r="H100" s="6">
        <f t="shared" si="59"/>
        <v>1.9602057211474102</v>
      </c>
      <c r="I100" s="6">
        <f t="shared" si="60"/>
        <v>2.1002204155150825</v>
      </c>
      <c r="J100" s="6">
        <f t="shared" si="61"/>
        <v>2.2402351098827546</v>
      </c>
      <c r="K100" s="6">
        <f t="shared" si="62"/>
        <v>2.3802498042504268</v>
      </c>
      <c r="L100" s="6">
        <f t="shared" si="63"/>
        <v>2.5202644986180989</v>
      </c>
      <c r="M100" s="6">
        <f t="shared" si="64"/>
        <v>2.660279192985771</v>
      </c>
      <c r="N100" s="6">
        <f t="shared" si="65"/>
        <v>2.8002938873534435</v>
      </c>
      <c r="O100" s="6">
        <f t="shared" si="66"/>
        <v>2.9403085817211156</v>
      </c>
      <c r="P100" s="6">
        <f t="shared" si="67"/>
        <v>3.0803232760887878</v>
      </c>
      <c r="Q100" s="6">
        <f t="shared" si="68"/>
        <v>3.2203379704564594</v>
      </c>
      <c r="R100" s="6">
        <f t="shared" si="69"/>
        <v>3.360352664824132</v>
      </c>
      <c r="S100" s="6">
        <f t="shared" si="70"/>
        <v>3.5003673591918041</v>
      </c>
      <c r="T100" s="1"/>
      <c r="U100" s="7">
        <f t="shared" si="71"/>
        <v>3571.0537544511071</v>
      </c>
      <c r="V100" s="7">
        <f t="shared" si="72"/>
        <v>3246.412504046461</v>
      </c>
      <c r="W100" s="7">
        <f t="shared" si="73"/>
        <v>2975.8781287092561</v>
      </c>
      <c r="X100" s="7">
        <f t="shared" si="74"/>
        <v>2746.9644265008515</v>
      </c>
      <c r="Y100" s="7">
        <f t="shared" si="75"/>
        <v>2550.752681750791</v>
      </c>
      <c r="Z100" s="7">
        <f t="shared" si="76"/>
        <v>2380.7025029674051</v>
      </c>
      <c r="AA100" s="7">
        <f t="shared" si="77"/>
        <v>2231.9085965319423</v>
      </c>
      <c r="AB100" s="7">
        <f t="shared" si="78"/>
        <v>2100.6198555594751</v>
      </c>
      <c r="AC100" s="7">
        <f t="shared" si="79"/>
        <v>1983.9187524728375</v>
      </c>
      <c r="AD100" s="7">
        <f t="shared" si="80"/>
        <v>1879.5019760268988</v>
      </c>
      <c r="AE100" s="7">
        <f t="shared" si="81"/>
        <v>1785.5268772255536</v>
      </c>
      <c r="AF100" s="7">
        <f t="shared" si="82"/>
        <v>1700.5017878338606</v>
      </c>
      <c r="AG100" s="7">
        <f t="shared" si="83"/>
        <v>1623.2062520232305</v>
      </c>
      <c r="AH100" s="7">
        <f t="shared" si="84"/>
        <v>1552.6320671526555</v>
      </c>
      <c r="AI100" s="7">
        <f t="shared" si="85"/>
        <v>1487.939064354628</v>
      </c>
      <c r="AJ100" s="7">
        <f t="shared" si="86"/>
        <v>1428.4215017804429</v>
      </c>
    </row>
    <row r="101" spans="1:36" ht="14.4" x14ac:dyDescent="0.3">
      <c r="A101" s="5">
        <f t="shared" si="87"/>
        <v>99</v>
      </c>
      <c r="B101" s="3">
        <f>ATAN(A101/100)</f>
        <v>0.78037308006663586</v>
      </c>
      <c r="C101" s="3">
        <f>PRODUCT(B101,57.296)</f>
        <v>44.712255995497969</v>
      </c>
      <c r="D101" s="6">
        <f>1/COS(C101*PI()/180)</f>
        <v>1.407164444483924</v>
      </c>
      <c r="E101" s="6">
        <f t="shared" si="56"/>
        <v>1.5478808889323166</v>
      </c>
      <c r="F101" s="6">
        <f t="shared" si="57"/>
        <v>1.6885973333807087</v>
      </c>
      <c r="G101" s="6">
        <f t="shared" si="58"/>
        <v>1.8293137778291011</v>
      </c>
      <c r="H101" s="6">
        <f t="shared" si="59"/>
        <v>1.9700302222774935</v>
      </c>
      <c r="I101" s="6">
        <f t="shared" si="60"/>
        <v>2.1107466667258858</v>
      </c>
      <c r="J101" s="6">
        <f t="shared" si="61"/>
        <v>2.2514631111742784</v>
      </c>
      <c r="K101" s="6">
        <f t="shared" si="62"/>
        <v>2.3921795556226706</v>
      </c>
      <c r="L101" s="6">
        <f t="shared" si="63"/>
        <v>2.5328960000710632</v>
      </c>
      <c r="M101" s="6">
        <f t="shared" si="64"/>
        <v>2.6736124445194553</v>
      </c>
      <c r="N101" s="6">
        <f t="shared" si="65"/>
        <v>2.8143288889678479</v>
      </c>
      <c r="O101" s="6">
        <f t="shared" si="66"/>
        <v>2.9550453334162405</v>
      </c>
      <c r="P101" s="6">
        <f t="shared" si="67"/>
        <v>3.0957617778646331</v>
      </c>
      <c r="Q101" s="6">
        <f t="shared" si="68"/>
        <v>3.2364782223130248</v>
      </c>
      <c r="R101" s="6">
        <f t="shared" si="69"/>
        <v>3.3771946667614174</v>
      </c>
      <c r="S101" s="6">
        <f t="shared" si="70"/>
        <v>3.51791111120981</v>
      </c>
      <c r="T101" s="1"/>
      <c r="U101" s="7">
        <f t="shared" si="71"/>
        <v>3553.2449811391762</v>
      </c>
      <c r="V101" s="7">
        <f t="shared" si="72"/>
        <v>3230.2227101265235</v>
      </c>
      <c r="W101" s="7">
        <f t="shared" si="73"/>
        <v>2961.0374842826473</v>
      </c>
      <c r="X101" s="7">
        <f t="shared" si="74"/>
        <v>2733.265370107059</v>
      </c>
      <c r="Y101" s="7">
        <f t="shared" si="75"/>
        <v>2538.0321293851262</v>
      </c>
      <c r="Z101" s="7">
        <f t="shared" si="76"/>
        <v>2368.8299874261179</v>
      </c>
      <c r="AA101" s="7">
        <f t="shared" si="77"/>
        <v>2220.7781132119853</v>
      </c>
      <c r="AB101" s="7">
        <f t="shared" si="78"/>
        <v>2090.1441065524568</v>
      </c>
      <c r="AC101" s="7">
        <f t="shared" si="79"/>
        <v>1974.0249895217646</v>
      </c>
      <c r="AD101" s="7">
        <f t="shared" si="80"/>
        <v>1870.128937441672</v>
      </c>
      <c r="AE101" s="7">
        <f t="shared" si="81"/>
        <v>1776.6224905695881</v>
      </c>
      <c r="AF101" s="7">
        <f t="shared" si="82"/>
        <v>1692.021419590084</v>
      </c>
      <c r="AG101" s="7">
        <f t="shared" si="83"/>
        <v>1615.1113550632617</v>
      </c>
      <c r="AH101" s="7">
        <f t="shared" si="84"/>
        <v>1544.8891222344246</v>
      </c>
      <c r="AI101" s="7">
        <f t="shared" si="85"/>
        <v>1480.5187421413236</v>
      </c>
      <c r="AJ101" s="7">
        <f t="shared" si="86"/>
        <v>1421.2979924556705</v>
      </c>
    </row>
    <row r="102" spans="1:36" ht="14.4" x14ac:dyDescent="0.3">
      <c r="A102" s="5">
        <f t="shared" si="87"/>
        <v>100</v>
      </c>
      <c r="B102" s="3">
        <f>ATAN(A102/100)</f>
        <v>0.78539816339744828</v>
      </c>
      <c r="C102" s="3">
        <f>PRODUCT(B102,57.296)</f>
        <v>45.000173170020197</v>
      </c>
      <c r="D102" s="6">
        <f>1/COS(C102*PI()/180)</f>
        <v>1.414217836693185</v>
      </c>
      <c r="E102" s="6">
        <f t="shared" si="56"/>
        <v>1.5556396203625036</v>
      </c>
      <c r="F102" s="6">
        <f t="shared" si="57"/>
        <v>1.6970614040318219</v>
      </c>
      <c r="G102" s="6">
        <f t="shared" si="58"/>
        <v>1.8384831877011405</v>
      </c>
      <c r="H102" s="6">
        <f t="shared" si="59"/>
        <v>1.9799049713704588</v>
      </c>
      <c r="I102" s="6">
        <f t="shared" si="60"/>
        <v>2.1213267550397772</v>
      </c>
      <c r="J102" s="6">
        <f t="shared" si="61"/>
        <v>2.2627485387090962</v>
      </c>
      <c r="K102" s="6">
        <f t="shared" si="62"/>
        <v>2.4041703223784143</v>
      </c>
      <c r="L102" s="6">
        <f t="shared" si="63"/>
        <v>2.5455921060477329</v>
      </c>
      <c r="M102" s="6">
        <f t="shared" si="64"/>
        <v>2.6870138897170515</v>
      </c>
      <c r="N102" s="6">
        <f t="shared" si="65"/>
        <v>2.82843567338637</v>
      </c>
      <c r="O102" s="6">
        <f t="shared" si="66"/>
        <v>2.9698574570556886</v>
      </c>
      <c r="P102" s="6">
        <f t="shared" si="67"/>
        <v>3.1112792407250072</v>
      </c>
      <c r="Q102" s="6">
        <f t="shared" si="68"/>
        <v>3.2527010243943253</v>
      </c>
      <c r="R102" s="6">
        <f t="shared" si="69"/>
        <v>3.3941228080636439</v>
      </c>
      <c r="S102" s="6">
        <f t="shared" si="70"/>
        <v>3.5355445917329624</v>
      </c>
      <c r="T102" s="1"/>
      <c r="U102" s="7">
        <f t="shared" si="71"/>
        <v>3535.5232201648096</v>
      </c>
      <c r="V102" s="7">
        <f t="shared" si="72"/>
        <v>3214.1120183316448</v>
      </c>
      <c r="W102" s="7">
        <f t="shared" si="73"/>
        <v>2946.2693501373415</v>
      </c>
      <c r="X102" s="7">
        <f t="shared" si="74"/>
        <v>2719.6332462806226</v>
      </c>
      <c r="Y102" s="7">
        <f t="shared" si="75"/>
        <v>2525.3737286891496</v>
      </c>
      <c r="Z102" s="7">
        <f t="shared" si="76"/>
        <v>2357.0154801098734</v>
      </c>
      <c r="AA102" s="7">
        <f t="shared" si="77"/>
        <v>2209.7020126030056</v>
      </c>
      <c r="AB102" s="7">
        <f t="shared" si="78"/>
        <v>2079.7195412734172</v>
      </c>
      <c r="AC102" s="7">
        <f t="shared" si="79"/>
        <v>1964.1795667582276</v>
      </c>
      <c r="AD102" s="7">
        <f t="shared" si="80"/>
        <v>1860.8016948235838</v>
      </c>
      <c r="AE102" s="7">
        <f t="shared" si="81"/>
        <v>1767.7616100824048</v>
      </c>
      <c r="AF102" s="7">
        <f t="shared" si="82"/>
        <v>1683.5824857927664</v>
      </c>
      <c r="AG102" s="7">
        <f t="shared" si="83"/>
        <v>1607.0560091658224</v>
      </c>
      <c r="AH102" s="7">
        <f t="shared" si="84"/>
        <v>1537.1840087673086</v>
      </c>
      <c r="AI102" s="7">
        <f t="shared" si="85"/>
        <v>1473.1346750686707</v>
      </c>
      <c r="AJ102" s="7">
        <f t="shared" si="86"/>
        <v>1414.2092880659238</v>
      </c>
    </row>
    <row r="103" spans="1:36" ht="14.4" x14ac:dyDescent="0.3">
      <c r="A103" s="5">
        <v>150</v>
      </c>
      <c r="B103" s="3">
        <f>ATAN(A103/100)</f>
        <v>0.98279372324732905</v>
      </c>
      <c r="C103" s="3">
        <f>PRODUCT(B103,57.296)</f>
        <v>56.310149167178963</v>
      </c>
      <c r="D103" s="6">
        <f>1/COS(C103*PI()/180)</f>
        <v>1.8027858649736717</v>
      </c>
      <c r="E103" s="6">
        <f t="shared" si="56"/>
        <v>1.9830644514710392</v>
      </c>
      <c r="F103" s="6">
        <f t="shared" si="57"/>
        <v>2.163343037968406</v>
      </c>
      <c r="G103" s="6">
        <f t="shared" si="58"/>
        <v>2.3436216244657735</v>
      </c>
      <c r="H103" s="6">
        <f t="shared" si="59"/>
        <v>2.5239002109631401</v>
      </c>
      <c r="I103" s="6">
        <f t="shared" si="60"/>
        <v>2.7041787974605076</v>
      </c>
      <c r="J103" s="6">
        <f t="shared" si="61"/>
        <v>2.8844573839578751</v>
      </c>
      <c r="K103" s="6">
        <f t="shared" si="62"/>
        <v>3.0647359704552417</v>
      </c>
      <c r="L103" s="6">
        <f t="shared" si="63"/>
        <v>3.2450145569526092</v>
      </c>
      <c r="M103" s="6">
        <f t="shared" si="64"/>
        <v>3.4252931434499763</v>
      </c>
      <c r="N103" s="6">
        <f t="shared" si="65"/>
        <v>3.6055717299473433</v>
      </c>
      <c r="O103" s="6">
        <f t="shared" si="66"/>
        <v>3.7858503164447108</v>
      </c>
      <c r="P103" s="6">
        <f t="shared" si="67"/>
        <v>3.9661289029420783</v>
      </c>
      <c r="Q103" s="6">
        <f t="shared" si="68"/>
        <v>4.1464074894394445</v>
      </c>
      <c r="R103" s="6">
        <f t="shared" si="69"/>
        <v>4.326686075936812</v>
      </c>
      <c r="S103" s="6">
        <f t="shared" si="70"/>
        <v>4.5069646624341795</v>
      </c>
      <c r="T103" s="1"/>
      <c r="U103" s="7">
        <f t="shared" si="71"/>
        <v>2773.4852469974417</v>
      </c>
      <c r="V103" s="7">
        <f t="shared" si="72"/>
        <v>2521.3502245431282</v>
      </c>
      <c r="W103" s="7">
        <f t="shared" si="73"/>
        <v>2311.2377058312013</v>
      </c>
      <c r="X103" s="7">
        <f t="shared" si="74"/>
        <v>2133.4501899980314</v>
      </c>
      <c r="Y103" s="7">
        <f t="shared" si="75"/>
        <v>1981.0608907124583</v>
      </c>
      <c r="Z103" s="7">
        <f t="shared" si="76"/>
        <v>1848.990164664961</v>
      </c>
      <c r="AA103" s="7">
        <f t="shared" si="77"/>
        <v>1733.4282793734008</v>
      </c>
      <c r="AB103" s="7">
        <f t="shared" si="78"/>
        <v>1631.461909998495</v>
      </c>
      <c r="AC103" s="7">
        <f t="shared" si="79"/>
        <v>1540.8251372208008</v>
      </c>
      <c r="AD103" s="7">
        <f t="shared" si="80"/>
        <v>1459.7290773670745</v>
      </c>
      <c r="AE103" s="7">
        <f t="shared" si="81"/>
        <v>1386.7426234987208</v>
      </c>
      <c r="AF103" s="7">
        <f t="shared" si="82"/>
        <v>1320.7072604749721</v>
      </c>
      <c r="AG103" s="7">
        <f t="shared" si="83"/>
        <v>1260.6751122715641</v>
      </c>
      <c r="AH103" s="7">
        <f t="shared" si="84"/>
        <v>1205.863150868453</v>
      </c>
      <c r="AI103" s="7">
        <f t="shared" si="85"/>
        <v>1155.6188529156007</v>
      </c>
      <c r="AJ103" s="7">
        <f t="shared" si="86"/>
        <v>1109.3940987989765</v>
      </c>
    </row>
    <row r="104" spans="1:36" ht="14.4" x14ac:dyDescent="0.3">
      <c r="A104" s="5">
        <v>200</v>
      </c>
      <c r="B104" s="3">
        <f>ATAN(A104/100)</f>
        <v>1.1071487177940904</v>
      </c>
      <c r="C104" s="3">
        <f>PRODUCT(B104,57.296)</f>
        <v>63.435192934730203</v>
      </c>
      <c r="D104" s="6">
        <f>1/COS(C104*PI()/180)</f>
        <v>2.2360870314627372</v>
      </c>
      <c r="E104" s="6">
        <f t="shared" si="56"/>
        <v>2.4596957346090109</v>
      </c>
      <c r="F104" s="6">
        <f t="shared" si="57"/>
        <v>2.6833044377552842</v>
      </c>
      <c r="G104" s="6">
        <f t="shared" si="58"/>
        <v>2.9069131409015583</v>
      </c>
      <c r="H104" s="6">
        <f t="shared" si="59"/>
        <v>3.1305218440478315</v>
      </c>
      <c r="I104" s="6">
        <f t="shared" si="60"/>
        <v>3.3541305471941056</v>
      </c>
      <c r="J104" s="6">
        <f t="shared" si="61"/>
        <v>3.5777392503403793</v>
      </c>
      <c r="K104" s="6">
        <f t="shared" si="62"/>
        <v>3.801347953486653</v>
      </c>
      <c r="L104" s="6">
        <f t="shared" si="63"/>
        <v>4.0249566566329271</v>
      </c>
      <c r="M104" s="6">
        <f t="shared" si="64"/>
        <v>4.2485653597792004</v>
      </c>
      <c r="N104" s="6">
        <f t="shared" si="65"/>
        <v>4.4721740629254745</v>
      </c>
      <c r="O104" s="6">
        <f t="shared" si="66"/>
        <v>4.6957827660717477</v>
      </c>
      <c r="P104" s="6">
        <f t="shared" si="67"/>
        <v>4.9193914692180218</v>
      </c>
      <c r="Q104" s="6">
        <f t="shared" si="68"/>
        <v>5.1430001723642951</v>
      </c>
      <c r="R104" s="6">
        <f t="shared" si="69"/>
        <v>5.3666088755105683</v>
      </c>
      <c r="S104" s="6">
        <f t="shared" si="70"/>
        <v>5.5902175786568424</v>
      </c>
      <c r="T104" s="1"/>
      <c r="U104" s="7">
        <f t="shared" si="71"/>
        <v>2236.0489236992034</v>
      </c>
      <c r="V104" s="7">
        <f t="shared" si="72"/>
        <v>2032.7717488174576</v>
      </c>
      <c r="W104" s="7">
        <f t="shared" si="73"/>
        <v>1863.3741030826698</v>
      </c>
      <c r="X104" s="7">
        <f t="shared" si="74"/>
        <v>1720.0376336147717</v>
      </c>
      <c r="Y104" s="7">
        <f t="shared" si="75"/>
        <v>1597.1778026422883</v>
      </c>
      <c r="Z104" s="7">
        <f t="shared" si="76"/>
        <v>1490.6992824661356</v>
      </c>
      <c r="AA104" s="7">
        <f t="shared" si="77"/>
        <v>1397.5305773120022</v>
      </c>
      <c r="AB104" s="7">
        <f t="shared" si="78"/>
        <v>1315.3228962936491</v>
      </c>
      <c r="AC104" s="7">
        <f t="shared" si="79"/>
        <v>1242.2494020551128</v>
      </c>
      <c r="AD104" s="7">
        <f t="shared" si="80"/>
        <v>1176.8678545785281</v>
      </c>
      <c r="AE104" s="7">
        <f t="shared" si="81"/>
        <v>1118.0244618496017</v>
      </c>
      <c r="AF104" s="7">
        <f t="shared" si="82"/>
        <v>1064.7852017615255</v>
      </c>
      <c r="AG104" s="7">
        <f t="shared" si="83"/>
        <v>1016.3858744087288</v>
      </c>
      <c r="AH104" s="7">
        <f t="shared" si="84"/>
        <v>972.19518421704504</v>
      </c>
      <c r="AI104" s="7">
        <f t="shared" si="85"/>
        <v>931.68705154133488</v>
      </c>
      <c r="AJ104" s="7">
        <f t="shared" si="86"/>
        <v>894.4195694796814</v>
      </c>
    </row>
  </sheetData>
  <mergeCells count="5">
    <mergeCell ref="AB1:AJ1"/>
    <mergeCell ref="U1:Y1"/>
    <mergeCell ref="D2:R2"/>
    <mergeCell ref="E1:S1"/>
    <mergeCell ref="U2:A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Inc_Dens</vt:lpstr>
      <vt:lpstr>Folha2</vt:lpstr>
      <vt:lpstr>Folha3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fsantos</dc:creator>
  <cp:lastModifiedBy>Fernando Santos</cp:lastModifiedBy>
  <dcterms:created xsi:type="dcterms:W3CDTF">2012-07-05T13:06:37Z</dcterms:created>
  <dcterms:modified xsi:type="dcterms:W3CDTF">2025-03-14T11:48:05Z</dcterms:modified>
</cp:coreProperties>
</file>